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3275" windowHeight="8625" activeTab="5"/>
  </bookViews>
  <sheets>
    <sheet name="Zał 1" sheetId="1" r:id="rId1"/>
    <sheet name="Zał 2" sheetId="2" r:id="rId2"/>
    <sheet name="Zał 2a " sheetId="3" r:id="rId3"/>
    <sheet name="Zał 2b" sheetId="4" r:id="rId4"/>
    <sheet name="Zał 3" sheetId="5" r:id="rId5"/>
    <sheet name="Zał 4" sheetId="6" r:id="rId6"/>
    <sheet name="Zał. 5" sheetId="7" r:id="rId7"/>
  </sheets>
  <definedNames/>
  <calcPr fullCalcOnLoad="1"/>
</workbook>
</file>

<file path=xl/sharedStrings.xml><?xml version="1.0" encoding="utf-8"?>
<sst xmlns="http://schemas.openxmlformats.org/spreadsheetml/2006/main" count="466" uniqueCount="212">
  <si>
    <t>Dział</t>
  </si>
  <si>
    <t>Ogółem</t>
  </si>
  <si>
    <t>z tego:</t>
  </si>
  <si>
    <t>bieżące</t>
  </si>
  <si>
    <t>w tym:</t>
  </si>
  <si>
    <t>majątkowe</t>
  </si>
  <si>
    <t>przed zmianą</t>
  </si>
  <si>
    <t>zmiana</t>
  </si>
  <si>
    <t>po zmianie</t>
  </si>
  <si>
    <t>UZASADNIENIE</t>
  </si>
  <si>
    <t>OGÓŁEM</t>
  </si>
  <si>
    <t>strona 1</t>
  </si>
  <si>
    <t>strona 2</t>
  </si>
  <si>
    <t>WYDATKI</t>
  </si>
  <si>
    <t>Rozdział</t>
  </si>
  <si>
    <t>Nazwa działu i rozdziału</t>
  </si>
  <si>
    <t>WYDATKI BIEŻĄCE</t>
  </si>
  <si>
    <t>Dz.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</si>
  <si>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</si>
  <si>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</si>
  <si>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</si>
  <si>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</si>
  <si>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</si>
  <si>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</si>
  <si>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</si>
  <si>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</si>
  <si>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Przed zmianą</t>
  </si>
  <si>
    <t>Zmiana</t>
  </si>
  <si>
    <t>Po    zmianie</t>
  </si>
  <si>
    <t>OGÓŁEM WYDATKI</t>
  </si>
  <si>
    <t>Lp.</t>
  </si>
  <si>
    <t>Treść</t>
  </si>
  <si>
    <t>852</t>
  </si>
  <si>
    <t>Pomoc społeczna</t>
  </si>
  <si>
    <t>Klasyfikacja            §</t>
  </si>
  <si>
    <t>Zmiany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</si>
  <si>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</si>
  <si>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</si>
  <si>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</si>
  <si>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</si>
  <si>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</si>
  <si>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</si>
  <si>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</si>
  <si>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</si>
  <si>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</si>
  <si>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</si>
  <si>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</si>
  <si>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</si>
  <si>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</si>
  <si>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</si>
  <si>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</si>
  <si>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warościowe (obligacje)</t>
  </si>
  <si>
    <t>§ 931</t>
  </si>
  <si>
    <t>Inne źródła (wolne środki)</t>
  </si>
  <si>
    <t>§ 950</t>
  </si>
  <si>
    <t>Rozchody ogółem:</t>
  </si>
  <si>
    <t>Splaty kredytów</t>
  </si>
  <si>
    <t>§ 992</t>
  </si>
  <si>
    <t xml:space="preserve">Spłaty pożyczek 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</si>
  <si>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</si>
  <si>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</si>
  <si>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</si>
  <si>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</si>
  <si>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</si>
  <si>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</si>
  <si>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</si>
  <si>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</si>
  <si>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</si>
  <si>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</si>
  <si>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</si>
  <si>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</si>
  <si>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</si>
  <si>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</si>
  <si>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</si>
  <si>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</si>
  <si>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</si>
  <si>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</si>
  <si>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</si>
  <si>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WYDATKI OGÓŁEM</t>
  </si>
  <si>
    <t>Rozdz.</t>
  </si>
  <si>
    <t xml:space="preserve">Nazwa zadania inwestycyjnego </t>
  </si>
  <si>
    <t>Plan</t>
  </si>
  <si>
    <t>Łączne koszty finansowe</t>
  </si>
  <si>
    <t>Jednostka organizacyjna realizująca program lub koordynująca wykonanie programu</t>
  </si>
  <si>
    <t>1.</t>
  </si>
  <si>
    <t>Urząd Gminy Rościszewo</t>
  </si>
  <si>
    <t>2.</t>
  </si>
  <si>
    <t>3.</t>
  </si>
  <si>
    <t>4.</t>
  </si>
  <si>
    <t>5.</t>
  </si>
  <si>
    <t>Wydatki na zakupy inwestycyjne - zakup pługu do odśnieżania</t>
  </si>
  <si>
    <t>DOCHODY</t>
  </si>
  <si>
    <t>Źródło dochodów</t>
  </si>
  <si>
    <t>dotacje</t>
  </si>
  <si>
    <t>środki europejskie i inne środki pochodzące ze źródeł zagranicznych, niepodlegające zwrotowi</t>
  </si>
  <si>
    <t>750</t>
  </si>
  <si>
    <t>75023</t>
  </si>
  <si>
    <t>strona 3</t>
  </si>
  <si>
    <t>Ośrodki pomocy społecznej</t>
  </si>
  <si>
    <t>Administracja publiczna</t>
  </si>
  <si>
    <t>Urzędy gmin (miast i miast na prawach powiatu)</t>
  </si>
  <si>
    <t>Dochody i wydatki związane z realizacją zadań z zakresu administracji rzadowej i innych zadań zleconych odrębnymi ustawami</t>
  </si>
  <si>
    <t>Planowane dochody</t>
  </si>
  <si>
    <t>Po zmianie</t>
  </si>
  <si>
    <t xml:space="preserve">Bieżące </t>
  </si>
  <si>
    <t>Majątkowe</t>
  </si>
  <si>
    <t>Dotacje celowe otrzymane z budżetu państwa na realizacje zadań bieżących z zakresu administracji rządowej oraz innych zadań zleconych gminie (związkom gmin) ustawami</t>
  </si>
  <si>
    <t>OGÓŁEM DOCHODY</t>
  </si>
  <si>
    <t>Nazwa rozdziału</t>
  </si>
  <si>
    <t>Planowane wydatki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</si>
  <si>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</si>
  <si>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</si>
  <si>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Rolnictwo i łowiectwo</t>
  </si>
  <si>
    <t>Planowane wydatki na 2015 r.</t>
  </si>
  <si>
    <t>01010</t>
  </si>
  <si>
    <t>Infrastruktura wodociągowa i sanitacyjna wsi</t>
  </si>
  <si>
    <t>85219</t>
  </si>
  <si>
    <t>010</t>
  </si>
  <si>
    <t>Przychody i rozchody budżetu w 2015 r.</t>
  </si>
  <si>
    <t>Kwota po zmianach 2015 r.</t>
  </si>
  <si>
    <t>Kwota 2015 r.</t>
  </si>
  <si>
    <t>Budowa chodników na osiedlu domków jednorodzinnych w miejscowości Rościszewo</t>
  </si>
  <si>
    <t xml:space="preserve">Wydatki na zakupy inwestycyjne - zakup mebli biurowych do Urzędu </t>
  </si>
  <si>
    <t>Wydatki na zakupy inwestycyjne - zakup programu płacowego</t>
  </si>
  <si>
    <t>Przebudowa budynku Ochotniczej Straży Pożarnej w miejscowości Łukomie.</t>
  </si>
  <si>
    <t xml:space="preserve">Wydatki na zadania inwestycyjne na 2015 rok </t>
  </si>
  <si>
    <t>6.</t>
  </si>
  <si>
    <t>Opracowanie dokumentacji projektowo-kosztorysowej w zakresie budowy sieci kanalizacji sanitarnej w miejscowości Polik i Lipniki gm. Rościszewo</t>
  </si>
  <si>
    <t>Zmniejsza się plan dochodów w kwocie 3 481,00 zł na podstawie informacji o kwotach dotacji z Mazowieckiego Urzędu Wojewódzkiego.</t>
  </si>
  <si>
    <t>Różne rozliczenia</t>
  </si>
  <si>
    <t>Subwencje ogólne z budżetu państwa</t>
  </si>
  <si>
    <t>14 400,00                       -20 900,00</t>
  </si>
  <si>
    <t>Zwiększa się plan dochodów ogółem w kwocie 5 400,00 zł na podstawie informacji o kwotach dotacji z Mazowieckiego Urzędu Wojewódzkiego z przeznaczeniem na świadczenia rodzinne, świadczenia z funduszu alimentacyjnego oraz składki na ubezpieczenia emerytalne i rentowe z ubezpieczenia społecznego w kwocie 3 000,00 zł, składki na ubezpieczenia zdrowotne opłacane za osoby pobierające niektóre świadczenia z pomocy społecznej, niektóre świadczenia rodzinne oraz za osoby uczestniczące w zajęciach w centrum integracji społecznej w kwocie 2 400,00 zł.</t>
  </si>
  <si>
    <t>Dotacje celowe otrzymane z budżetu państwa na realizacje własnych zadań bieżących gmin (związków gmin)</t>
  </si>
  <si>
    <t>9 000,00                          -20 900,00</t>
  </si>
  <si>
    <t>Zwiększa się plan dochodów ogółem w kwocie 9 000,00 zł na podstawie informacji o kwotach dotacji z Mazowieckiego Urzędu Wojewódzkiego z przeznaczeniem na pozostałą działalność. Zmniejsza się plan dochodów ogółem w kwocie 20 900,00 zł - zasiłki i pomoc w naturze oraz składki na ubezpieczenia emerytalne i rentowe w kwocie 20 500,00 zł, zasiłki stałe w kwocie 400,00 zł. Zmniejszeń dokonano na podstawie informacji o kwotach dotacji z Mazowieckiego Urzędu Wojewódzkiego.</t>
  </si>
  <si>
    <t>7.</t>
  </si>
  <si>
    <t>Wykonanie wielobranżowej dokumentacji projektowej na przebudowę i rozbudowę hali sportowej przy ZSS w Rościszewie</t>
  </si>
  <si>
    <t>Gospodarka komunalna i ochrona środowiska</t>
  </si>
  <si>
    <t>Wpływy z opłaty produktowej</t>
  </si>
  <si>
    <t>Wpływy z różnych opłat</t>
  </si>
  <si>
    <t>7 000,00                                  -7 000,00</t>
  </si>
  <si>
    <t>Wprowadza się plan dochodów w kwocie 7 000,00 zł - wpływy środków z opłat i kar za korzystanie ze środowiska.</t>
  </si>
  <si>
    <t>21 400,00                                              -66 115,00</t>
  </si>
  <si>
    <t>216 202,00                              -216 202,00</t>
  </si>
  <si>
    <t>216 202,00                                                 -216 202,00</t>
  </si>
  <si>
    <t>Zwiększa się plan wydatków w kwocie 216 202,00 zł z przeznaczeniem na przedsięwzięcie pn. "Poprawa wyposażenia w infrastrukturę techniczną dotyczącą gospodarki wodno-ściekowej na terenie gminy Rościszewo". Zmniejsza się plan wydatków w kwocie 216 202,00 zł z przedsięwzięcia pn. "Poprawa wyposażenia w infrastrukturę techniczną dotyczącą gospodarki wodno-ściekowej na terenie gminy Rościszewo" zgodnie z podpisanym aneksem o dofinansowanie przedsięwzięcia.</t>
  </si>
  <si>
    <t>38 693,52                                         -23 481,00</t>
  </si>
  <si>
    <t>75011</t>
  </si>
  <si>
    <t>Urzędy wojewódzkie</t>
  </si>
  <si>
    <t>Zmniejsza się plan wydatków w kwocie 3 481,00 - wynagrodzenia osobowe pracowników na podstawie pisma z Mazowieckiego Urzędu Wojewódzkiego.</t>
  </si>
  <si>
    <t>38 693,52                             -18 000,00</t>
  </si>
  <si>
    <t>Zwiększa się plan wydatków ogółem w kwocie 38 693,52 zł z przeznaczeniem na wynagrodzenia osobowe pracowników w kwocie 18 693,52 zł, opłaty z tytułu zakupu usług telekomunikacyjnych w kwocie 18 000,00 zł, szkolenia pracowników w kwocie 2 000,00 zł (szkolenia Zespołu Interdyscyplinarnego). Zmniejsza sie plan wydatków ogółem w kwocie 18 000,00 zł - zakup usług do sieci internet w kwocie 6 000,00 zł, opłata z tytułu usług telekomunikacyjnych świadczonych w stacjonarnej publicznej sieci telefonicznej w kwocie 12 000,00 zł. Zmiany dokonano na podstawie Rozporzadzenia Ministra Finansów z dnia 16 grudnia 2014 r.</t>
  </si>
  <si>
    <t>75075</t>
  </si>
  <si>
    <t>Promocja jednostek samorządu terytorialnego</t>
  </si>
  <si>
    <t>Zmniejsza się plan wydatków w kwocie 2 000,00 zł - zakup usług pozostałych. Plan okazał się za wysoki.</t>
  </si>
  <si>
    <t>801</t>
  </si>
  <si>
    <t>Oświata i wychowanie</t>
  </si>
  <si>
    <t>80101</t>
  </si>
  <si>
    <t>Szkoły podstawowe</t>
  </si>
  <si>
    <t>80110</t>
  </si>
  <si>
    <t>6 400,00                              -6 400,00</t>
  </si>
  <si>
    <t>67 900,00                              -6 400,00</t>
  </si>
  <si>
    <t>6 400,00                           -6 400,00</t>
  </si>
  <si>
    <t>Gimnazja</t>
  </si>
  <si>
    <t>2 400,00                               - 2 400,00</t>
  </si>
  <si>
    <t>70 300,00                                 -8 800,00</t>
  </si>
  <si>
    <t>Świadczenia rodzinne, świadczenia z funduszu alimentacyjnego oraz składki na ubezpieczenia emerytalne i rentowe z ubezpieczenia społecznego.</t>
  </si>
  <si>
    <t>Zwiększa się plan wydatków w kwocie 3 000,00 zł z przeznaczeniem na świadczenia społeczne zgodnie z pismem z Mazowieckiego Urzędu Wojewódzkiego.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</si>
  <si>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</si>
  <si>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</si>
  <si>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Zwiększa się plan wydatków w kwocie 2 400,00 zł z przeznaczeniem na składki na ubezpieczenia zdrowotne zgodnie z pismem z Mazowieckiego Urzędu Wojewódzkiego.</t>
  </si>
  <si>
    <t>Zasiłki i pomoc w naturze oraz składki na ubezpieczenia emerytalne i rentowe</t>
  </si>
  <si>
    <t>Zmniejsza się plan wydatków  w kwocie 20 500,00 zł - świadczenia społeczne na podstawie pisma z Mazowieckiego Urzędu Wojewódzkiego.</t>
  </si>
  <si>
    <t>Zasiłki stałe</t>
  </si>
  <si>
    <t>Zmniejsza się plan wydatków  w kwocie 400,00 zł - świadczenia społeczne na podstawie pisma z Mazowieckiego Urzędu Wojewódzkiego.</t>
  </si>
  <si>
    <t>3 700,00                         -3 700,00</t>
  </si>
  <si>
    <t>3 700,00                  -3 700,00</t>
  </si>
  <si>
    <t>85295</t>
  </si>
  <si>
    <t>Zwiększa się plan wydatków  w kwocie 9 000,00 zł - świadczenia społeczne na podstawie pisma z Mazowieckiego Urzędu Wojewódzkiego.</t>
  </si>
  <si>
    <t>854</t>
  </si>
  <si>
    <t>Edukacyjna opieka wychowawcza</t>
  </si>
  <si>
    <t>85415</t>
  </si>
  <si>
    <t>Pomoc materialna dla uczniów</t>
  </si>
  <si>
    <t>Zwiększa się plan wydatków ogółem w kwocie 38 000,00 zł z przeznaczeniem na stypendia dla uczniów w kwocie 34 000,00 zł - wkład własny gminy, inne formy pomocy dla uczniów w kwocie 4 000,00 zł.</t>
  </si>
  <si>
    <t>18 100,00                   -24 600,00</t>
  </si>
  <si>
    <t>900</t>
  </si>
  <si>
    <t>90019</t>
  </si>
  <si>
    <t>Wpływy i wydatki związane z gromadzeniem środków z opłat i kar za korzystanie ze środowiska</t>
  </si>
  <si>
    <t xml:space="preserve">Wprowadza się plan wydatków ogółem w kwocie 7 000,00 zł z przeznaczeniem na zakup materiałów i wyposażenia w kwocie 3 500,00 zł, zakup usług pozostałych w kwocie 3 500,00 zł. </t>
  </si>
  <si>
    <t>388 295,52                                    -273 083,00</t>
  </si>
  <si>
    <t>18 000,00                      -18 000,00</t>
  </si>
  <si>
    <t>8 800,00                                 -8 800,00</t>
  </si>
  <si>
    <t>Zwiększa się plan wydatków w kwocie 2 400,00 zł z przeznaczeniem na: opłaty z tytułu zakupu usług telekomunikacyjnych. Zmniejsza się plan wydatków ogółem w kwocie 2 400,00 zł - zakup usług do sieci internet w kwocie 400,00 zł, opłata z tytułu usług telekomunikacyjnych świadczonych w stacjonarnej publicznej sieci telefonicznej w kwocie 2 000,00 zł. Zmiany dokonano na podstawie Rozporzadzenia Ministra Finansów z dnia 16 grudnia 2014 r.</t>
  </si>
  <si>
    <t>Zwiększa się plan wydatków ogółem w kwocie 6 400,00 zł z przeznaczeniem na: opłaty z tytułu zakupu usług telekomunikacyjnych. Zmniejsza się plan wydatków ogółem w kwocie 6 400,00 zł - zakup usług do sieci internet w kwocie 1 000,00 zł, opłata z tytułu usług telekomunikacyjnych świadczonych w stacjonarnej publicznej sieci telefonicznej w kwocie 5 400,00 zł. Zmiany dokonano na podstawie Rozporzadzenia Ministra Finansów z dnia 16 grudnia 2014 r.</t>
  </si>
  <si>
    <t>Zwiększa się plan wydatków ogółem w kwocie 67 900,00 zł z przeznaczeniem na: opłaty z tytułu zakupu usług telekomunikacyjnych w kwocie 6 400,00 zł, wydatki inwestycyjne w kwocie 61 500,00 zł (Wykonanie wielobranżowej dokumentacji projektowej na przebudowę i rozbudowę hali sportowej przy ZSS w Rościszewie). Zmniejsza się plan wydatków ogółem w kwocie 6 400,00 zł - zakup usług do sieci internet w kwocie 1 000,00 zł, opłata z tytułu usług telekomunikacyjnych świadczonych w stacjonarnej publicznej sieci telefonicznej w kwocie 5 400,00 zł. Zmiany dokonano na podstawie Rozporzadzenia Ministra Finansów z dnia 16 grudnia 2014 r.</t>
  </si>
  <si>
    <t>Zwiększa się plan wydatków w kwocie 3 700,00 zł z przeznaczeniem na  opłaty z tytułu zakupu usług telekomunikacyjnych. Zmniejsza się plan wydatków ogółem w kwocie 3 700,00 zł - zakup usług do sieci internet w kwocie 700,00 zł, opłata z tytułu usług telekomunikacyjnych świadczonych w stacjonarnej publicznej sieci telefonicznej w kwocie 3 000,00 zł. Zmiany dokonano na podstawie Rozporzadzenia Ministra Finansów z dnia 16 grudnia 2014 r.</t>
  </si>
  <si>
    <t>Zwiększa się plan wydatków ogółem w kwocie 61 500,00 zł z przeznaczeniem na wydatki inwestycyjne - wykonanie wielobranżowej dokumentacji projektowej na przebudowę i rozbudowę hali sportowej przy ZSS w Rościszewie</t>
  </si>
  <si>
    <t>277 702,00                          -216  202,00</t>
  </si>
  <si>
    <t>5 400,00                   -3 481,00</t>
  </si>
  <si>
    <t>85212</t>
  </si>
  <si>
    <t>5 400,00                               -3 481,00</t>
  </si>
  <si>
    <t>110 593,52                       -56 881,00</t>
  </si>
  <si>
    <t>Zmniejsza się plan dochodów w kwocie 34 734,00 zł część oświatowa subwencji ogólnej na podstawie pisma Ministra Finansów Nr ST3.4750.5.2015.</t>
  </si>
  <si>
    <t>Zmniejsza się plan dochodów w kwocie 7 000,00 zł wpływy z opłaty produktowej. Plan okazał się za wysoki.</t>
  </si>
  <si>
    <t>Załącznik nr 1 do Uchwały nr 29/V/2015 z dnia 02.03.15 r. zmieniającym Uchwałę Budżetową nr 18/III/2014 z dnia 30 grudnia 2014 roku na rok 2015</t>
  </si>
  <si>
    <t>Załącznik nr 2 do Uchwały nr  29/V/2015 z dnia 02.03.2015r. zmieniającym Uchwałę Budżetową nr 18/III/2014 z dnia 30 grudnia 2014 roku na rok 2015</t>
  </si>
  <si>
    <t>Załącznik nr 2a do Uchwały nr 29/V/2015 z dnia 02.03.2015 r. zmieniającym Uchwałę Budżetową nr 18/III/2014 z dnia                   30 grudnia 2014 roku na rok 2015</t>
  </si>
  <si>
    <t>Załącznik nr 2b do Uchwały nr 29/V/2015  z dnia 02.03.2015 r. zmieniającym Uchwałę Budżetową nr 18/III/2014 z dnia 30 grudnia 2014 roku na rok 2015</t>
  </si>
  <si>
    <t>Załącznik nr 3 do Uchwały Rady Gminy nr 29/V/2015 z dnia 02.03.2015 r. zmieniającej Uchwałę Budżetową nr 18/III/2014 z dnia 30.12.2014 na rok 2015.</t>
  </si>
  <si>
    <t>Załącznik nr 4 do Uchwały nr 29/V/2015 z dnia 02.03.2015r zmnieniającym Uchwałę Budżetową nr 18/III/2014 z dnia 30 grudnia 2014 r. na 2015 rok</t>
  </si>
  <si>
    <t>Załącznik nr 5 do Uchwały nr 29/V/2015 z dnia 02.03.2015r zmnieniającym Uchwałę Budżetową nr 18/III/2014 z dnia 30 grudnia 2014 r. na 2015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</si>
</sst>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000"/>
    <numFmt numFmtId="166" formatCode="#,##0.00\ _z_ł"/>
    <numFmt numFmtId="167" formatCode="0.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Arial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sz val="14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2"/>
      <color indexed="8"/>
      <name val="Czcionka tekstu podstawowego"/>
      <family val="0"/>
    </font>
    <font>
      <sz val="8"/>
      <color indexed="8"/>
      <name val="Arial"/>
      <family val="2"/>
    </font>
    <font>
      <sz val="8"/>
      <name val="Czcionka tekstu podstawowego"/>
      <family val="2"/>
    </font>
    <font>
      <b/>
      <sz val="9"/>
      <name val="Czcionka tekstu podstawowego"/>
      <family val="0"/>
    </font>
    <font>
      <sz val="9"/>
      <name val="Czcionka tekstu podstawowego"/>
      <family val="0"/>
    </font>
    <font>
      <b/>
      <sz val="8"/>
      <name val="Czcionka tekstu podstawowego"/>
      <family val="0"/>
    </font>
    <font>
      <b/>
      <sz val="12"/>
      <name val="Arial"/>
      <family val="2"/>
    </font>
    <font>
      <b/>
      <sz val="10"/>
      <color indexed="8"/>
      <name val="Czcionka tekstu podstawowego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2" fillId="0" borderId="0" xfId="0" applyFont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vertical="center" wrapText="1"/>
    </xf>
    <xf numFmtId="4" fontId="20" fillId="2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27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9" fillId="21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0" fillId="0" borderId="12" xfId="0" applyBorder="1" applyAlignment="1">
      <alignment/>
    </xf>
    <xf numFmtId="49" fontId="21" fillId="0" borderId="13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30" fillId="20" borderId="15" xfId="0" applyNumberFormat="1" applyFont="1" applyFill="1" applyBorder="1" applyAlignment="1">
      <alignment horizontal="right" vertical="center" wrapText="1"/>
    </xf>
    <xf numFmtId="4" fontId="30" fillId="20" borderId="14" xfId="0" applyNumberFormat="1" applyFont="1" applyFill="1" applyBorder="1" applyAlignment="1">
      <alignment horizontal="right" vertical="center" wrapText="1"/>
    </xf>
    <xf numFmtId="2" fontId="31" fillId="20" borderId="10" xfId="0" applyNumberFormat="1" applyFont="1" applyFill="1" applyBorder="1" applyAlignment="1">
      <alignment horizontal="right" vertical="center" wrapText="1"/>
    </xf>
    <xf numFmtId="2" fontId="31" fillId="20" borderId="10" xfId="52" applyNumberFormat="1" applyFont="1" applyFill="1" applyBorder="1" applyAlignment="1">
      <alignment horizontal="right" vertical="center" wrapText="1"/>
      <protection/>
    </xf>
    <xf numFmtId="0" fontId="0" fillId="0" borderId="14" xfId="0" applyBorder="1" applyAlignment="1">
      <alignment/>
    </xf>
    <xf numFmtId="4" fontId="21" fillId="24" borderId="10" xfId="0" applyNumberFormat="1" applyFont="1" applyFill="1" applyBorder="1" applyAlignment="1">
      <alignment horizontal="right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wrapText="1"/>
    </xf>
    <xf numFmtId="4" fontId="20" fillId="24" borderId="14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vertical="center" wrapText="1"/>
    </xf>
    <xf numFmtId="4" fontId="20" fillId="24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left" vertical="center" wrapText="1"/>
    </xf>
    <xf numFmtId="4" fontId="21" fillId="24" borderId="10" xfId="51" applyNumberFormat="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4" fontId="21" fillId="24" borderId="16" xfId="0" applyNumberFormat="1" applyFont="1" applyFill="1" applyBorder="1" applyAlignment="1">
      <alignment horizontal="right" vertical="center" wrapText="1"/>
    </xf>
    <xf numFmtId="4" fontId="21" fillId="24" borderId="13" xfId="0" applyNumberFormat="1" applyFont="1" applyFill="1" applyBorder="1" applyAlignment="1">
      <alignment horizontal="right" vertical="center" wrapText="1"/>
    </xf>
    <xf numFmtId="4" fontId="24" fillId="24" borderId="14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39" fillId="20" borderId="11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" fontId="31" fillId="25" borderId="10" xfId="0" applyNumberFormat="1" applyFont="1" applyFill="1" applyBorder="1" applyAlignment="1">
      <alignment horizontal="right" vertical="center" wrapText="1"/>
    </xf>
    <xf numFmtId="4" fontId="31" fillId="25" borderId="16" xfId="0" applyNumberFormat="1" applyFont="1" applyFill="1" applyBorder="1" applyAlignment="1">
      <alignment horizontal="right" vertical="center" wrapText="1"/>
    </xf>
    <xf numFmtId="4" fontId="32" fillId="0" borderId="16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4" fontId="31" fillId="21" borderId="10" xfId="5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1" fillId="20" borderId="10" xfId="0" applyFont="1" applyFill="1" applyBorder="1" applyAlignment="1">
      <alignment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0" fillId="0" borderId="16" xfId="0" applyNumberForma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 wrapText="1"/>
    </xf>
    <xf numFmtId="4" fontId="25" fillId="20" borderId="10" xfId="0" applyNumberFormat="1" applyFont="1" applyFill="1" applyBorder="1" applyAlignment="1">
      <alignment vertical="center"/>
    </xf>
    <xf numFmtId="4" fontId="25" fillId="20" borderId="10" xfId="0" applyNumberFormat="1" applyFont="1" applyFill="1" applyBorder="1" applyAlignment="1">
      <alignment horizontal="right" vertical="center" wrapText="1"/>
    </xf>
    <xf numFmtId="4" fontId="25" fillId="20" borderId="10" xfId="0" applyNumberFormat="1" applyFont="1" applyFill="1" applyBorder="1" applyAlignment="1">
      <alignment horizontal="center" vertical="center"/>
    </xf>
    <xf numFmtId="49" fontId="20" fillId="25" borderId="17" xfId="0" applyNumberFormat="1" applyFont="1" applyFill="1" applyBorder="1" applyAlignment="1">
      <alignment horizontal="center" vertical="center" wrapText="1"/>
    </xf>
    <xf numFmtId="4" fontId="20" fillId="25" borderId="16" xfId="0" applyNumberFormat="1" applyFont="1" applyFill="1" applyBorder="1" applyAlignment="1">
      <alignment horizontal="right" vertical="center" wrapText="1"/>
    </xf>
    <xf numFmtId="4" fontId="20" fillId="25" borderId="13" xfId="0" applyNumberFormat="1" applyFont="1" applyFill="1" applyBorder="1" applyAlignment="1">
      <alignment horizontal="right" vertical="center" wrapText="1"/>
    </xf>
    <xf numFmtId="0" fontId="1" fillId="0" borderId="0" xfId="51">
      <alignment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19" fillId="26" borderId="11" xfId="51" applyFont="1" applyFill="1" applyBorder="1" applyAlignment="1">
      <alignment horizontal="center" vertical="center" wrapText="1"/>
      <protection/>
    </xf>
    <xf numFmtId="0" fontId="19" fillId="26" borderId="10" xfId="51" applyFont="1" applyFill="1" applyBorder="1" applyAlignment="1">
      <alignment horizontal="center" vertical="center" wrapText="1"/>
      <protection/>
    </xf>
    <xf numFmtId="0" fontId="20" fillId="25" borderId="10" xfId="51" applyFont="1" applyFill="1" applyBorder="1" applyAlignment="1">
      <alignment horizontal="center" vertical="center" wrapText="1"/>
      <protection/>
    </xf>
    <xf numFmtId="0" fontId="19" fillId="25" borderId="13" xfId="51" applyFont="1" applyFill="1" applyBorder="1" applyAlignment="1">
      <alignment horizontal="left" vertical="center" wrapText="1"/>
      <protection/>
    </xf>
    <xf numFmtId="4" fontId="20" fillId="25" borderId="17" xfId="51" applyNumberFormat="1" applyFont="1" applyFill="1" applyBorder="1" applyAlignment="1">
      <alignment horizontal="right" vertical="center" wrapText="1"/>
      <protection/>
    </xf>
    <xf numFmtId="4" fontId="20" fillId="25" borderId="10" xfId="51" applyNumberFormat="1" applyFont="1" applyFill="1" applyBorder="1" applyAlignment="1">
      <alignment horizontal="right" vertical="center" wrapText="1"/>
      <protection/>
    </xf>
    <xf numFmtId="4" fontId="20" fillId="25" borderId="16" xfId="51" applyNumberFormat="1" applyFont="1" applyFill="1" applyBorder="1" applyAlignment="1">
      <alignment horizontal="right" vertical="center" wrapText="1"/>
      <protection/>
    </xf>
    <xf numFmtId="4" fontId="20" fillId="25" borderId="13" xfId="51" applyNumberFormat="1" applyFont="1" applyFill="1" applyBorder="1" applyAlignment="1">
      <alignment horizontal="right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4" fontId="21" fillId="26" borderId="17" xfId="51" applyNumberFormat="1" applyFont="1" applyFill="1" applyBorder="1" applyAlignment="1">
      <alignment horizontal="right" vertical="center" wrapText="1"/>
      <protection/>
    </xf>
    <xf numFmtId="4" fontId="21" fillId="26" borderId="16" xfId="51" applyNumberFormat="1" applyFont="1" applyFill="1" applyBorder="1" applyAlignment="1">
      <alignment horizontal="right" vertical="center" wrapText="1"/>
      <protection/>
    </xf>
    <xf numFmtId="4" fontId="20" fillId="20" borderId="10" xfId="51" applyNumberFormat="1" applyFont="1" applyFill="1" applyBorder="1" applyAlignment="1">
      <alignment vertical="center" wrapText="1"/>
      <protection/>
    </xf>
    <xf numFmtId="4" fontId="20" fillId="20" borderId="10" xfId="51" applyNumberFormat="1" applyFont="1" applyFill="1" applyBorder="1" applyAlignment="1">
      <alignment horizontal="right" vertical="center" wrapText="1"/>
      <protection/>
    </xf>
    <xf numFmtId="4" fontId="20" fillId="20" borderId="13" xfId="51" applyNumberFormat="1" applyFont="1" applyFill="1" applyBorder="1" applyAlignment="1">
      <alignment vertical="center" wrapText="1"/>
      <protection/>
    </xf>
    <xf numFmtId="4" fontId="44" fillId="24" borderId="15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horizontal="right" vertical="center" wrapText="1"/>
    </xf>
    <xf numFmtId="4" fontId="24" fillId="24" borderId="18" xfId="0" applyNumberFormat="1" applyFont="1" applyFill="1" applyBorder="1" applyAlignment="1">
      <alignment horizontal="right" vertical="center" wrapText="1"/>
    </xf>
    <xf numFmtId="4" fontId="21" fillId="24" borderId="13" xfId="51" applyNumberFormat="1" applyFont="1" applyFill="1" applyBorder="1" applyAlignment="1">
      <alignment horizontal="right" vertical="center" wrapText="1"/>
      <protection/>
    </xf>
    <xf numFmtId="0" fontId="19" fillId="25" borderId="10" xfId="0" applyFont="1" applyFill="1" applyBorder="1" applyAlignment="1">
      <alignment horizontal="left" vertical="center" wrapText="1"/>
    </xf>
    <xf numFmtId="4" fontId="30" fillId="25" borderId="10" xfId="0" applyNumberFormat="1" applyFont="1" applyFill="1" applyBorder="1" applyAlignment="1">
      <alignment horizontal="right" vertical="center" wrapText="1"/>
    </xf>
    <xf numFmtId="4" fontId="30" fillId="25" borderId="16" xfId="0" applyNumberFormat="1" applyFont="1" applyFill="1" applyBorder="1" applyAlignment="1">
      <alignment horizontal="right" vertical="center" wrapText="1"/>
    </xf>
    <xf numFmtId="4" fontId="30" fillId="25" borderId="13" xfId="0" applyNumberFormat="1" applyFont="1" applyFill="1" applyBorder="1" applyAlignment="1">
      <alignment horizontal="right" vertical="center" wrapText="1"/>
    </xf>
    <xf numFmtId="49" fontId="20" fillId="25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left" vertical="center" wrapText="1"/>
    </xf>
    <xf numFmtId="0" fontId="21" fillId="0" borderId="17" xfId="51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left" vertical="center" wrapText="1"/>
    </xf>
    <xf numFmtId="0" fontId="18" fillId="0" borderId="13" xfId="51" applyFont="1" applyBorder="1" applyAlignment="1">
      <alignment horizontal="left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9" fontId="46" fillId="25" borderId="10" xfId="0" applyNumberFormat="1" applyFont="1" applyFill="1" applyBorder="1" applyAlignment="1">
      <alignment horizontal="center" vertical="center" wrapText="1"/>
    </xf>
    <xf numFmtId="49" fontId="46" fillId="25" borderId="13" xfId="0" applyNumberFormat="1" applyFont="1" applyFill="1" applyBorder="1" applyAlignment="1">
      <alignment horizontal="center" vertical="center" wrapText="1"/>
    </xf>
    <xf numFmtId="0" fontId="46" fillId="25" borderId="17" xfId="0" applyFont="1" applyFill="1" applyBorder="1" applyAlignment="1">
      <alignment horizontal="left" vertical="center" wrapText="1"/>
    </xf>
    <xf numFmtId="4" fontId="46" fillId="25" borderId="10" xfId="0" applyNumberFormat="1" applyFont="1" applyFill="1" applyBorder="1" applyAlignment="1">
      <alignment horizontal="right" vertical="center" wrapText="1"/>
    </xf>
    <xf numFmtId="4" fontId="46" fillId="25" borderId="16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51" applyFont="1" applyBorder="1" applyAlignment="1">
      <alignment horizontal="left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18" fillId="26" borderId="14" xfId="51" applyFont="1" applyFill="1" applyBorder="1" applyAlignment="1">
      <alignment horizontal="left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18" fillId="26" borderId="0" xfId="51" applyFont="1" applyFill="1" applyBorder="1" applyAlignment="1">
      <alignment horizontal="left" vertical="center" wrapText="1"/>
      <protection/>
    </xf>
    <xf numFmtId="0" fontId="27" fillId="0" borderId="0" xfId="55">
      <alignment/>
      <protection/>
    </xf>
    <xf numFmtId="4" fontId="24" fillId="24" borderId="13" xfId="0" applyNumberFormat="1" applyFont="1" applyFill="1" applyBorder="1" applyAlignment="1">
      <alignment horizontal="left" vertical="center" wrapText="1"/>
    </xf>
    <xf numFmtId="4" fontId="19" fillId="25" borderId="16" xfId="0" applyNumberFormat="1" applyFont="1" applyFill="1" applyBorder="1" applyAlignment="1">
      <alignment horizontal="right" vertical="center" wrapText="1"/>
    </xf>
    <xf numFmtId="4" fontId="19" fillId="25" borderId="13" xfId="0" applyNumberFormat="1" applyFont="1" applyFill="1" applyBorder="1" applyAlignment="1">
      <alignment horizontal="right" vertical="center" wrapText="1"/>
    </xf>
    <xf numFmtId="4" fontId="18" fillId="24" borderId="16" xfId="0" applyNumberFormat="1" applyFont="1" applyFill="1" applyBorder="1" applyAlignment="1">
      <alignment horizontal="right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  <xf numFmtId="4" fontId="18" fillId="24" borderId="13" xfId="0" applyNumberFormat="1" applyFont="1" applyFill="1" applyBorder="1" applyAlignment="1">
      <alignment horizontal="right" vertical="center" wrapText="1"/>
    </xf>
    <xf numFmtId="0" fontId="34" fillId="21" borderId="10" xfId="54" applyFont="1" applyFill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/>
      <protection/>
    </xf>
    <xf numFmtId="166" fontId="20" fillId="20" borderId="10" xfId="54" applyNumberFormat="1" applyFont="1" applyFill="1" applyBorder="1" applyAlignment="1">
      <alignment horizontal="right" vertical="center" wrapText="1"/>
      <protection/>
    </xf>
    <xf numFmtId="4" fontId="20" fillId="20" borderId="10" xfId="54" applyNumberFormat="1" applyFont="1" applyFill="1" applyBorder="1" applyAlignment="1">
      <alignment horizontal="right" vertical="center" wrapText="1"/>
      <protection/>
    </xf>
    <xf numFmtId="166" fontId="13" fillId="20" borderId="10" xfId="54" applyNumberFormat="1" applyFont="1" applyFill="1" applyBorder="1" applyAlignment="1">
      <alignment horizontal="right" vertical="center" wrapText="1"/>
      <protection/>
    </xf>
    <xf numFmtId="0" fontId="1" fillId="0" borderId="10" xfId="54" applyBorder="1">
      <alignment/>
      <protection/>
    </xf>
    <xf numFmtId="166" fontId="21" fillId="0" borderId="10" xfId="54" applyNumberFormat="1" applyFont="1" applyFill="1" applyBorder="1" applyAlignment="1">
      <alignment horizontal="right" vertical="center" wrapText="1"/>
      <protection/>
    </xf>
    <xf numFmtId="166" fontId="1" fillId="0" borderId="10" xfId="54" applyNumberFormat="1" applyBorder="1" applyAlignment="1">
      <alignment horizontal="right" vertical="center" wrapText="1"/>
      <protection/>
    </xf>
    <xf numFmtId="4" fontId="31" fillId="21" borderId="10" xfId="54" applyNumberFormat="1" applyFont="1" applyFill="1" applyBorder="1" applyAlignment="1">
      <alignment horizontal="right" vertical="center" wrapText="1"/>
      <protection/>
    </xf>
    <xf numFmtId="166" fontId="20" fillId="21" borderId="10" xfId="54" applyNumberFormat="1" applyFont="1" applyFill="1" applyBorder="1" applyAlignment="1">
      <alignment horizontal="right" vertical="center" wrapText="1"/>
      <protection/>
    </xf>
    <xf numFmtId="166" fontId="38" fillId="21" borderId="10" xfId="54" applyNumberFormat="1" applyFont="1" applyFill="1" applyBorder="1" applyAlignment="1">
      <alignment horizontal="right" vertical="center" wrapText="1"/>
      <protection/>
    </xf>
    <xf numFmtId="0" fontId="31" fillId="21" borderId="10" xfId="54" applyFont="1" applyFill="1" applyBorder="1" applyAlignment="1">
      <alignment horizontal="center" vertical="center" wrapText="1"/>
      <protection/>
    </xf>
    <xf numFmtId="0" fontId="34" fillId="20" borderId="10" xfId="54" applyFont="1" applyFill="1" applyBorder="1" applyAlignment="1">
      <alignment horizontal="center"/>
      <protection/>
    </xf>
    <xf numFmtId="4" fontId="31" fillId="20" borderId="10" xfId="54" applyNumberFormat="1" applyFont="1" applyFill="1" applyBorder="1" applyAlignment="1">
      <alignment horizontal="right"/>
      <protection/>
    </xf>
    <xf numFmtId="49" fontId="32" fillId="0" borderId="10" xfId="54" applyNumberFormat="1" applyFont="1" applyBorder="1" applyAlignment="1">
      <alignment horizontal="center" vertical="center"/>
      <protection/>
    </xf>
    <xf numFmtId="4" fontId="32" fillId="0" borderId="10" xfId="54" applyNumberFormat="1" applyFont="1" applyBorder="1" applyAlignment="1">
      <alignment horizontal="right" vertical="center"/>
      <protection/>
    </xf>
    <xf numFmtId="4" fontId="32" fillId="0" borderId="10" xfId="54" applyNumberFormat="1" applyFont="1" applyBorder="1" applyAlignment="1">
      <alignment horizontal="right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4" fontId="21" fillId="24" borderId="16" xfId="0" applyNumberFormat="1" applyFont="1" applyFill="1" applyBorder="1" applyAlignment="1">
      <alignment horizontal="right" vertical="center" wrapText="1"/>
    </xf>
    <xf numFmtId="4" fontId="21" fillId="24" borderId="13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0" fillId="25" borderId="13" xfId="0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6" xfId="0" applyNumberFormat="1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31" fillId="25" borderId="13" xfId="0" applyNumberFormat="1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right" wrapText="1"/>
    </xf>
    <xf numFmtId="4" fontId="52" fillId="24" borderId="10" xfId="0" applyNumberFormat="1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horizontal="right"/>
    </xf>
    <xf numFmtId="4" fontId="5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52" fillId="24" borderId="10" xfId="51" applyNumberFormat="1" applyFont="1" applyFill="1" applyBorder="1" applyAlignment="1">
      <alignment vertical="center" wrapText="1"/>
      <protection/>
    </xf>
    <xf numFmtId="4" fontId="52" fillId="24" borderId="10" xfId="51" applyNumberFormat="1" applyFont="1" applyFill="1" applyBorder="1" applyAlignment="1">
      <alignment horizontal="right" vertical="center" wrapText="1"/>
      <protection/>
    </xf>
    <xf numFmtId="4" fontId="52" fillId="24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vertical="center"/>
    </xf>
    <xf numFmtId="0" fontId="20" fillId="25" borderId="17" xfId="51" applyFont="1" applyFill="1" applyBorder="1" applyAlignment="1">
      <alignment horizontal="center" vertical="center" wrapText="1"/>
      <protection/>
    </xf>
    <xf numFmtId="0" fontId="20" fillId="25" borderId="10" xfId="51" applyFont="1" applyFill="1" applyBorder="1" applyAlignment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34" fillId="0" borderId="17" xfId="54" applyFont="1" applyBorder="1" applyAlignment="1">
      <alignment horizontal="center"/>
      <protection/>
    </xf>
    <xf numFmtId="49" fontId="47" fillId="24" borderId="10" xfId="0" applyNumberFormat="1" applyFont="1" applyFill="1" applyBorder="1" applyAlignment="1">
      <alignment horizontal="center" vertical="center" wrapText="1"/>
    </xf>
    <xf numFmtId="49" fontId="47" fillId="24" borderId="13" xfId="0" applyNumberFormat="1" applyFont="1" applyFill="1" applyBorder="1" applyAlignment="1">
      <alignment horizontal="center" vertical="center" wrapText="1"/>
    </xf>
    <xf numFmtId="0" fontId="45" fillId="24" borderId="17" xfId="0" applyFont="1" applyFill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4" fontId="20" fillId="24" borderId="12" xfId="0" applyNumberFormat="1" applyFont="1" applyFill="1" applyBorder="1" applyAlignment="1">
      <alignment horizontal="right" vertical="center" wrapText="1"/>
    </xf>
    <xf numFmtId="0" fontId="19" fillId="25" borderId="16" xfId="0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right" vertical="center" wrapText="1"/>
    </xf>
    <xf numFmtId="4" fontId="30" fillId="25" borderId="16" xfId="0" applyNumberFormat="1" applyFont="1" applyFill="1" applyBorder="1" applyAlignment="1">
      <alignment horizontal="left" vertical="center" wrapText="1"/>
    </xf>
    <xf numFmtId="4" fontId="30" fillId="25" borderId="13" xfId="0" applyNumberFormat="1" applyFont="1" applyFill="1" applyBorder="1" applyAlignment="1">
      <alignment horizontal="left" vertical="center" wrapText="1"/>
    </xf>
    <xf numFmtId="4" fontId="30" fillId="25" borderId="10" xfId="0" applyNumberFormat="1" applyFont="1" applyFill="1" applyBorder="1" applyAlignment="1">
      <alignment horizontal="left" vertical="center" wrapText="1"/>
    </xf>
    <xf numFmtId="0" fontId="46" fillId="25" borderId="10" xfId="0" applyFont="1" applyFill="1" applyBorder="1" applyAlignment="1">
      <alignment horizontal="left" vertical="center" wrapText="1"/>
    </xf>
    <xf numFmtId="4" fontId="48" fillId="25" borderId="10" xfId="0" applyNumberFormat="1" applyFont="1" applyFill="1" applyBorder="1" applyAlignment="1">
      <alignment horizontal="right" vertical="center" wrapText="1"/>
    </xf>
    <xf numFmtId="4" fontId="24" fillId="24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6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25" borderId="10" xfId="54" applyFont="1" applyFill="1" applyBorder="1" applyAlignment="1">
      <alignment horizontal="center" vertical="center"/>
      <protection/>
    </xf>
    <xf numFmtId="4" fontId="34" fillId="25" borderId="10" xfId="54" applyNumberFormat="1" applyFont="1" applyFill="1" applyBorder="1" applyAlignment="1">
      <alignment horizontal="right" vertical="center"/>
      <protection/>
    </xf>
    <xf numFmtId="4" fontId="0" fillId="0" borderId="10" xfId="54" applyNumberFormat="1" applyFont="1" applyBorder="1" applyAlignment="1">
      <alignment horizontal="right" vertical="center"/>
      <protection/>
    </xf>
    <xf numFmtId="49" fontId="50" fillId="20" borderId="10" xfId="54" applyNumberFormat="1" applyFont="1" applyFill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49" fontId="34" fillId="20" borderId="10" xfId="54" applyNumberFormat="1" applyFont="1" applyFill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/>
      <protection/>
    </xf>
    <xf numFmtId="0" fontId="38" fillId="24" borderId="0" xfId="54" applyFont="1" applyFill="1" applyBorder="1" applyAlignment="1">
      <alignment horizontal="center" vertical="center" wrapText="1"/>
      <protection/>
    </xf>
    <xf numFmtId="4" fontId="31" fillId="24" borderId="0" xfId="54" applyNumberFormat="1" applyFont="1" applyFill="1" applyBorder="1" applyAlignment="1">
      <alignment horizontal="right" vertical="center" wrapText="1"/>
      <protection/>
    </xf>
    <xf numFmtId="166" fontId="20" fillId="24" borderId="0" xfId="54" applyNumberFormat="1" applyFont="1" applyFill="1" applyBorder="1" applyAlignment="1">
      <alignment horizontal="right" vertical="center" wrapText="1"/>
      <protection/>
    </xf>
    <xf numFmtId="166" fontId="38" fillId="24" borderId="0" xfId="54" applyNumberFormat="1" applyFont="1" applyFill="1" applyBorder="1" applyAlignment="1">
      <alignment horizontal="right" vertical="center" wrapText="1"/>
      <protection/>
    </xf>
    <xf numFmtId="166" fontId="38" fillId="24" borderId="14" xfId="54" applyNumberFormat="1" applyFont="1" applyFill="1" applyBorder="1" applyAlignment="1">
      <alignment horizontal="right" vertical="center" wrapText="1"/>
      <protection/>
    </xf>
    <xf numFmtId="4" fontId="31" fillId="24" borderId="14" xfId="54" applyNumberFormat="1" applyFont="1" applyFill="1" applyBorder="1" applyAlignment="1">
      <alignment horizontal="right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18" fillId="26" borderId="17" xfId="51" applyFont="1" applyFill="1" applyBorder="1" applyAlignment="1">
      <alignment horizontal="left" vertical="center" wrapText="1"/>
      <protection/>
    </xf>
    <xf numFmtId="0" fontId="18" fillId="26" borderId="16" xfId="51" applyFont="1" applyFill="1" applyBorder="1" applyAlignment="1">
      <alignment horizontal="left" vertical="center" wrapText="1"/>
      <protection/>
    </xf>
    <xf numFmtId="0" fontId="18" fillId="26" borderId="13" xfId="51" applyFont="1" applyFill="1" applyBorder="1" applyAlignment="1">
      <alignment horizontal="left" vertical="center" wrapText="1"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20" borderId="19" xfId="51" applyFont="1" applyFill="1" applyBorder="1" applyAlignment="1">
      <alignment horizontal="center" vertical="center" wrapText="1"/>
      <protection/>
    </xf>
    <xf numFmtId="0" fontId="19" fillId="20" borderId="11" xfId="51" applyFont="1" applyFill="1" applyBorder="1" applyAlignment="1">
      <alignment horizontal="center" vertical="center" wrapText="1"/>
      <protection/>
    </xf>
    <xf numFmtId="0" fontId="19" fillId="26" borderId="17" xfId="51" applyFont="1" applyFill="1" applyBorder="1" applyAlignment="1">
      <alignment horizontal="center" vertical="center" wrapText="1"/>
      <protection/>
    </xf>
    <xf numFmtId="0" fontId="19" fillId="26" borderId="16" xfId="51" applyFont="1" applyFill="1" applyBorder="1" applyAlignment="1">
      <alignment horizontal="center" vertical="center" wrapText="1"/>
      <protection/>
    </xf>
    <xf numFmtId="0" fontId="19" fillId="26" borderId="13" xfId="51" applyFont="1" applyFill="1" applyBorder="1" applyAlignment="1">
      <alignment horizontal="center" vertical="center" wrapText="1"/>
      <protection/>
    </xf>
    <xf numFmtId="0" fontId="20" fillId="20" borderId="17" xfId="51" applyFont="1" applyFill="1" applyBorder="1" applyAlignment="1">
      <alignment horizontal="center" vertical="center" wrapText="1"/>
      <protection/>
    </xf>
    <xf numFmtId="0" fontId="20" fillId="20" borderId="13" xfId="5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0" fontId="18" fillId="0" borderId="0" xfId="51" applyFont="1" applyAlignment="1">
      <alignment horizontal="center" vertical="center" wrapText="1"/>
      <protection/>
    </xf>
    <xf numFmtId="0" fontId="43" fillId="0" borderId="0" xfId="51" applyFont="1" applyAlignment="1">
      <alignment horizontal="center"/>
      <protection/>
    </xf>
    <xf numFmtId="0" fontId="19" fillId="20" borderId="15" xfId="51" applyFont="1" applyFill="1" applyBorder="1" applyAlignment="1">
      <alignment horizontal="center" vertical="center" wrapText="1"/>
      <protection/>
    </xf>
    <xf numFmtId="0" fontId="19" fillId="20" borderId="20" xfId="51" applyFont="1" applyFill="1" applyBorder="1" applyAlignment="1">
      <alignment horizontal="center" vertical="center" wrapText="1"/>
      <protection/>
    </xf>
    <xf numFmtId="0" fontId="19" fillId="20" borderId="14" xfId="51" applyFont="1" applyFill="1" applyBorder="1" applyAlignment="1">
      <alignment horizontal="center" vertical="center" wrapText="1"/>
      <protection/>
    </xf>
    <xf numFmtId="0" fontId="19" fillId="20" borderId="18" xfId="51" applyFont="1" applyFill="1" applyBorder="1" applyAlignment="1">
      <alignment horizontal="center" vertical="center" wrapText="1"/>
      <protection/>
    </xf>
    <xf numFmtId="0" fontId="19" fillId="20" borderId="21" xfId="51" applyFont="1" applyFill="1" applyBorder="1" applyAlignment="1">
      <alignment horizontal="center" vertical="center" wrapText="1"/>
      <protection/>
    </xf>
    <xf numFmtId="0" fontId="19" fillId="20" borderId="0" xfId="51" applyFont="1" applyFill="1" applyBorder="1" applyAlignment="1">
      <alignment horizontal="center" vertical="center" wrapText="1"/>
      <protection/>
    </xf>
    <xf numFmtId="0" fontId="19" fillId="20" borderId="12" xfId="51" applyFont="1" applyFill="1" applyBorder="1" applyAlignment="1">
      <alignment horizontal="center" vertical="center" wrapText="1"/>
      <protection/>
    </xf>
    <xf numFmtId="0" fontId="19" fillId="20" borderId="22" xfId="51" applyFont="1" applyFill="1" applyBorder="1" applyAlignment="1">
      <alignment horizontal="center" vertical="center" wrapText="1"/>
      <protection/>
    </xf>
    <xf numFmtId="0" fontId="19" fillId="20" borderId="23" xfId="51" applyFont="1" applyFill="1" applyBorder="1" applyAlignment="1">
      <alignment horizontal="center" vertical="center" wrapText="1"/>
      <protection/>
    </xf>
    <xf numFmtId="0" fontId="19" fillId="20" borderId="24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/>
      <protection/>
    </xf>
    <xf numFmtId="0" fontId="18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45" fillId="24" borderId="17" xfId="0" applyFont="1" applyFill="1" applyBorder="1" applyAlignment="1">
      <alignment horizontal="left" vertical="center" wrapText="1"/>
    </xf>
    <xf numFmtId="0" fontId="47" fillId="24" borderId="16" xfId="0" applyFont="1" applyFill="1" applyBorder="1" applyAlignment="1">
      <alignment horizontal="left" vertical="center" wrapText="1"/>
    </xf>
    <xf numFmtId="0" fontId="47" fillId="24" borderId="13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0" fillId="20" borderId="17" xfId="0" applyNumberFormat="1" applyFont="1" applyFill="1" applyBorder="1" applyAlignment="1">
      <alignment horizontal="center" vertical="center" wrapText="1"/>
    </xf>
    <xf numFmtId="49" fontId="20" fillId="20" borderId="16" xfId="0" applyNumberFormat="1" applyFont="1" applyFill="1" applyBorder="1" applyAlignment="1">
      <alignment horizontal="center" vertical="center" wrapText="1"/>
    </xf>
    <xf numFmtId="49" fontId="20" fillId="20" borderId="13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0" fontId="29" fillId="21" borderId="19" xfId="0" applyFont="1" applyFill="1" applyBorder="1" applyAlignment="1">
      <alignment horizontal="center" vertical="center" wrapText="1"/>
    </xf>
    <xf numFmtId="0" fontId="29" fillId="21" borderId="11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9" fillId="21" borderId="21" xfId="0" applyFont="1" applyFill="1" applyBorder="1" applyAlignment="1">
      <alignment horizontal="center" vertical="center" wrapText="1"/>
    </xf>
    <xf numFmtId="0" fontId="29" fillId="21" borderId="0" xfId="0" applyFont="1" applyFill="1" applyBorder="1" applyAlignment="1">
      <alignment horizontal="center" vertical="center" wrapText="1"/>
    </xf>
    <xf numFmtId="0" fontId="29" fillId="21" borderId="12" xfId="0" applyFont="1" applyFill="1" applyBorder="1" applyAlignment="1">
      <alignment horizontal="center" vertical="center" wrapText="1"/>
    </xf>
    <xf numFmtId="0" fontId="29" fillId="21" borderId="22" xfId="0" applyFont="1" applyFill="1" applyBorder="1" applyAlignment="1">
      <alignment horizontal="center" vertical="center" wrapText="1"/>
    </xf>
    <xf numFmtId="0" fontId="29" fillId="21" borderId="23" xfId="0" applyFont="1" applyFill="1" applyBorder="1" applyAlignment="1">
      <alignment horizontal="center" vertical="center" wrapText="1"/>
    </xf>
    <xf numFmtId="0" fontId="29" fillId="21" borderId="2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29" fillId="21" borderId="20" xfId="0" applyFont="1" applyFill="1" applyBorder="1" applyAlignment="1">
      <alignment horizontal="center" vertical="center" wrapText="1"/>
    </xf>
    <xf numFmtId="0" fontId="29" fillId="21" borderId="14" xfId="0" applyFont="1" applyFill="1" applyBorder="1" applyAlignment="1">
      <alignment horizontal="center" vertical="center" wrapText="1"/>
    </xf>
    <xf numFmtId="0" fontId="29" fillId="21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1" fillId="20" borderId="17" xfId="52" applyFont="1" applyFill="1" applyBorder="1" applyAlignment="1">
      <alignment horizontal="center" vertical="center" wrapText="1"/>
      <protection/>
    </xf>
    <xf numFmtId="0" fontId="31" fillId="20" borderId="16" xfId="52" applyFont="1" applyFill="1" applyBorder="1" applyAlignment="1">
      <alignment horizontal="center" vertical="center" wrapText="1"/>
      <protection/>
    </xf>
    <xf numFmtId="0" fontId="31" fillId="20" borderId="13" xfId="52" applyFont="1" applyFill="1" applyBorder="1" applyAlignment="1">
      <alignment horizontal="center" vertical="center" wrapText="1"/>
      <protection/>
    </xf>
    <xf numFmtId="0" fontId="29" fillId="21" borderId="17" xfId="0" applyFont="1" applyFill="1" applyBorder="1" applyAlignment="1">
      <alignment horizontal="center" vertical="center" wrapText="1"/>
    </xf>
    <xf numFmtId="0" fontId="29" fillId="21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9" fillId="20" borderId="15" xfId="0" applyFont="1" applyFill="1" applyBorder="1" applyAlignment="1">
      <alignment horizontal="center" vertical="center" wrapText="1"/>
    </xf>
    <xf numFmtId="0" fontId="31" fillId="21" borderId="17" xfId="53" applyFont="1" applyFill="1" applyBorder="1" applyAlignment="1">
      <alignment horizontal="center" vertical="center" wrapText="1"/>
      <protection/>
    </xf>
    <xf numFmtId="0" fontId="31" fillId="21" borderId="16" xfId="53" applyFont="1" applyFill="1" applyBorder="1" applyAlignment="1">
      <alignment horizontal="center" vertical="center" wrapText="1"/>
      <protection/>
    </xf>
    <xf numFmtId="0" fontId="31" fillId="21" borderId="13" xfId="53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/>
    </xf>
    <xf numFmtId="0" fontId="38" fillId="21" borderId="17" xfId="54" applyFont="1" applyFill="1" applyBorder="1" applyAlignment="1">
      <alignment horizontal="center" vertical="center" wrapText="1"/>
      <protection/>
    </xf>
    <xf numFmtId="0" fontId="38" fillId="21" borderId="16" xfId="54" applyFont="1" applyFill="1" applyBorder="1" applyAlignment="1">
      <alignment horizontal="center" vertical="center" wrapText="1"/>
      <protection/>
    </xf>
    <xf numFmtId="0" fontId="38" fillId="21" borderId="13" xfId="54" applyFont="1" applyFill="1" applyBorder="1" applyAlignment="1">
      <alignment horizontal="center" vertical="center" wrapText="1"/>
      <protection/>
    </xf>
    <xf numFmtId="0" fontId="49" fillId="0" borderId="11" xfId="54" applyFont="1" applyBorder="1" applyAlignment="1">
      <alignment horizontal="center"/>
      <protection/>
    </xf>
    <xf numFmtId="0" fontId="49" fillId="0" borderId="22" xfId="54" applyFont="1" applyBorder="1" applyAlignment="1">
      <alignment horizontal="center"/>
      <protection/>
    </xf>
    <xf numFmtId="0" fontId="34" fillId="21" borderId="10" xfId="54" applyFont="1" applyFill="1" applyBorder="1" applyAlignment="1">
      <alignment horizontal="center" vertical="center" wrapText="1"/>
      <protection/>
    </xf>
    <xf numFmtId="0" fontId="34" fillId="21" borderId="20" xfId="54" applyFont="1" applyFill="1" applyBorder="1" applyAlignment="1">
      <alignment horizontal="center" vertical="center" wrapText="1"/>
      <protection/>
    </xf>
    <xf numFmtId="0" fontId="34" fillId="21" borderId="18" xfId="54" applyFont="1" applyFill="1" applyBorder="1" applyAlignment="1">
      <alignment horizontal="center" vertical="center" wrapText="1"/>
      <protection/>
    </xf>
    <xf numFmtId="0" fontId="34" fillId="21" borderId="21" xfId="54" applyFont="1" applyFill="1" applyBorder="1" applyAlignment="1">
      <alignment horizontal="center" vertical="center" wrapText="1"/>
      <protection/>
    </xf>
    <xf numFmtId="0" fontId="34" fillId="21" borderId="12" xfId="54" applyFont="1" applyFill="1" applyBorder="1" applyAlignment="1">
      <alignment horizontal="center" vertical="center" wrapText="1"/>
      <protection/>
    </xf>
    <xf numFmtId="0" fontId="34" fillId="21" borderId="22" xfId="54" applyFont="1" applyFill="1" applyBorder="1" applyAlignment="1">
      <alignment horizontal="center" vertical="center" wrapText="1"/>
      <protection/>
    </xf>
    <xf numFmtId="0" fontId="34" fillId="21" borderId="24" xfId="54" applyFont="1" applyFill="1" applyBorder="1" applyAlignment="1">
      <alignment horizontal="center" vertical="center" wrapText="1"/>
      <protection/>
    </xf>
    <xf numFmtId="0" fontId="32" fillId="0" borderId="17" xfId="54" applyFont="1" applyBorder="1" applyAlignment="1">
      <alignment horizontal="left" vertical="center" wrapText="1"/>
      <protection/>
    </xf>
    <xf numFmtId="0" fontId="32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34" fillId="25" borderId="17" xfId="54" applyFont="1" applyFill="1" applyBorder="1" applyAlignment="1">
      <alignment horizontal="left" vertical="center"/>
      <protection/>
    </xf>
    <xf numFmtId="0" fontId="34" fillId="25" borderId="13" xfId="54" applyFont="1" applyFill="1" applyBorder="1" applyAlignment="1">
      <alignment horizontal="left" vertical="center"/>
      <protection/>
    </xf>
    <xf numFmtId="0" fontId="32" fillId="0" borderId="17" xfId="54" applyFont="1" applyBorder="1" applyAlignment="1">
      <alignment horizontal="left" vertical="center"/>
      <protection/>
    </xf>
    <xf numFmtId="0" fontId="32" fillId="0" borderId="13" xfId="54" applyFont="1" applyBorder="1" applyAlignment="1">
      <alignment horizontal="left" vertical="center"/>
      <protection/>
    </xf>
    <xf numFmtId="0" fontId="32" fillId="0" borderId="13" xfId="54" applyFont="1" applyBorder="1" applyAlignment="1">
      <alignment horizontal="left" vertical="center" wrapText="1"/>
      <protection/>
    </xf>
    <xf numFmtId="0" fontId="24" fillId="0" borderId="17" xfId="54" applyFont="1" applyBorder="1" applyAlignment="1">
      <alignment horizontal="center"/>
      <protection/>
    </xf>
    <xf numFmtId="0" fontId="24" fillId="0" borderId="16" xfId="54" applyFont="1" applyBorder="1" applyAlignment="1">
      <alignment horizontal="center"/>
      <protection/>
    </xf>
    <xf numFmtId="0" fontId="24" fillId="0" borderId="13" xfId="54" applyFont="1" applyBorder="1" applyAlignment="1">
      <alignment horizontal="center"/>
      <protection/>
    </xf>
    <xf numFmtId="0" fontId="31" fillId="20" borderId="17" xfId="54" applyFont="1" applyFill="1" applyBorder="1" applyAlignment="1">
      <alignment horizontal="left" vertical="center"/>
      <protection/>
    </xf>
    <xf numFmtId="0" fontId="31" fillId="20" borderId="16" xfId="54" applyFont="1" applyFill="1" applyBorder="1" applyAlignment="1">
      <alignment horizontal="left" vertical="center"/>
      <protection/>
    </xf>
    <xf numFmtId="0" fontId="31" fillId="20" borderId="13" xfId="54" applyFont="1" applyFill="1" applyBorder="1" applyAlignment="1">
      <alignment horizontal="left" vertical="center"/>
      <protection/>
    </xf>
    <xf numFmtId="0" fontId="34" fillId="20" borderId="17" xfId="54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34" fillId="25" borderId="16" xfId="54" applyFont="1" applyFill="1" applyBorder="1" applyAlignment="1">
      <alignment horizontal="left" vertical="center"/>
      <protection/>
    </xf>
    <xf numFmtId="0" fontId="32" fillId="0" borderId="16" xfId="54" applyFont="1" applyBorder="1" applyAlignment="1">
      <alignment horizontal="left" vertical="center" wrapText="1"/>
      <protection/>
    </xf>
    <xf numFmtId="0" fontId="27" fillId="0" borderId="0" xfId="55" applyFont="1" applyAlignment="1">
      <alignment horizontal="right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10" xfId="54" applyFont="1" applyBorder="1" applyAlignment="1">
      <alignment horizontal="center"/>
      <protection/>
    </xf>
    <xf numFmtId="0" fontId="34" fillId="21" borderId="14" xfId="54" applyFont="1" applyFill="1" applyBorder="1" applyAlignment="1">
      <alignment horizontal="center" vertical="center" wrapText="1"/>
      <protection/>
    </xf>
    <xf numFmtId="0" fontId="34" fillId="21" borderId="0" xfId="54" applyFont="1" applyFill="1" applyBorder="1" applyAlignment="1">
      <alignment horizontal="center" vertical="center" wrapText="1"/>
      <protection/>
    </xf>
    <xf numFmtId="0" fontId="34" fillId="21" borderId="23" xfId="54" applyFont="1" applyFill="1" applyBorder="1" applyAlignment="1">
      <alignment horizontal="center" vertical="center" wrapText="1"/>
      <protection/>
    </xf>
    <xf numFmtId="0" fontId="41" fillId="20" borderId="15" xfId="0" applyFont="1" applyFill="1" applyBorder="1" applyAlignment="1">
      <alignment horizontal="center" vertical="center"/>
    </xf>
    <xf numFmtId="0" fontId="41" fillId="20" borderId="19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5" fillId="20" borderId="17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0" fontId="41" fillId="20" borderId="15" xfId="0" applyFont="1" applyFill="1" applyBorder="1" applyAlignment="1">
      <alignment horizontal="center" vertical="center" wrapText="1"/>
    </xf>
    <xf numFmtId="0" fontId="41" fillId="20" borderId="19" xfId="0" applyFont="1" applyFill="1" applyBorder="1" applyAlignment="1">
      <alignment horizontal="center" vertical="center" wrapText="1"/>
    </xf>
    <xf numFmtId="0" fontId="41" fillId="20" borderId="11" xfId="0" applyFont="1" applyFill="1" applyBorder="1" applyAlignment="1">
      <alignment horizontal="center" vertical="center" wrapText="1"/>
    </xf>
    <xf numFmtId="0" fontId="41" fillId="20" borderId="20" xfId="0" applyFont="1" applyFill="1" applyBorder="1" applyAlignment="1">
      <alignment horizontal="center" vertical="center" wrapText="1"/>
    </xf>
    <xf numFmtId="0" fontId="41" fillId="20" borderId="14" xfId="0" applyFont="1" applyFill="1" applyBorder="1" applyAlignment="1">
      <alignment horizontal="center" vertical="center" wrapText="1"/>
    </xf>
    <xf numFmtId="0" fontId="41" fillId="20" borderId="18" xfId="0" applyFont="1" applyFill="1" applyBorder="1" applyAlignment="1">
      <alignment horizontal="center" vertical="center" wrapText="1"/>
    </xf>
    <xf numFmtId="0" fontId="41" fillId="20" borderId="21" xfId="0" applyFont="1" applyFill="1" applyBorder="1" applyAlignment="1">
      <alignment horizontal="center" vertical="center" wrapText="1"/>
    </xf>
    <xf numFmtId="0" fontId="41" fillId="20" borderId="0" xfId="0" applyFont="1" applyFill="1" applyBorder="1" applyAlignment="1">
      <alignment horizontal="center" vertical="center" wrapText="1"/>
    </xf>
    <xf numFmtId="0" fontId="41" fillId="20" borderId="12" xfId="0" applyFont="1" applyFill="1" applyBorder="1" applyAlignment="1">
      <alignment horizontal="center" vertical="center" wrapText="1"/>
    </xf>
    <xf numFmtId="0" fontId="41" fillId="20" borderId="22" xfId="0" applyFont="1" applyFill="1" applyBorder="1" applyAlignment="1">
      <alignment horizontal="center" vertical="center" wrapText="1"/>
    </xf>
    <xf numFmtId="0" fontId="41" fillId="20" borderId="23" xfId="0" applyFont="1" applyFill="1" applyBorder="1" applyAlignment="1">
      <alignment horizontal="center" vertical="center" wrapText="1"/>
    </xf>
    <xf numFmtId="0" fontId="41" fillId="20" borderId="2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5" xfId="53"/>
    <cellStyle name="Normalny_Zał. 3" xfId="54"/>
    <cellStyle name="Normalny_załącznik 1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8">
      <selection activeCell="N9" sqref="N9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13.421875" style="0" customWidth="1"/>
    <col min="4" max="4" width="11.7109375" style="0" customWidth="1"/>
    <col min="5" max="5" width="13.57421875" style="0" customWidth="1"/>
    <col min="6" max="6" width="12.0039062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0.8515625" style="0" customWidth="1"/>
    <col min="11" max="11" width="13.140625" style="0" customWidth="1"/>
  </cols>
  <sheetData>
    <row r="1" spans="1:11" ht="9.75" customHeight="1">
      <c r="A1" s="106"/>
      <c r="B1" s="106"/>
      <c r="C1" s="106"/>
      <c r="D1" s="106"/>
      <c r="E1" s="106"/>
      <c r="F1" s="106"/>
      <c r="G1" s="283" t="s">
        <v>205</v>
      </c>
      <c r="H1" s="283"/>
      <c r="I1" s="283"/>
      <c r="J1" s="283"/>
      <c r="K1" s="283"/>
    </row>
    <row r="2" spans="1:11" ht="10.5" customHeight="1">
      <c r="A2" s="106"/>
      <c r="B2" s="106"/>
      <c r="C2" s="106"/>
      <c r="D2" s="106"/>
      <c r="E2" s="106"/>
      <c r="F2" s="106"/>
      <c r="G2" s="283"/>
      <c r="H2" s="283"/>
      <c r="I2" s="283"/>
      <c r="J2" s="283"/>
      <c r="K2" s="283"/>
    </row>
    <row r="3" spans="1:11" ht="6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 customHeight="1">
      <c r="A4" s="106"/>
      <c r="B4" s="106"/>
      <c r="C4" s="284" t="s">
        <v>91</v>
      </c>
      <c r="D4" s="284"/>
      <c r="E4" s="284"/>
      <c r="F4" s="284"/>
      <c r="G4" s="284"/>
      <c r="H4" s="106"/>
      <c r="I4" s="106"/>
      <c r="J4" s="106"/>
      <c r="K4" s="106"/>
    </row>
    <row r="5" spans="1:11" ht="6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1.25" customHeight="1">
      <c r="A6" s="285" t="s">
        <v>0</v>
      </c>
      <c r="B6" s="285" t="s">
        <v>92</v>
      </c>
      <c r="C6" s="286" t="s">
        <v>1</v>
      </c>
      <c r="D6" s="287"/>
      <c r="E6" s="288"/>
      <c r="F6" s="272" t="s">
        <v>2</v>
      </c>
      <c r="G6" s="272"/>
      <c r="H6" s="272"/>
      <c r="I6" s="272"/>
      <c r="J6" s="272"/>
      <c r="K6" s="272"/>
    </row>
    <row r="7" spans="1:11" ht="9" customHeight="1">
      <c r="A7" s="275"/>
      <c r="B7" s="275"/>
      <c r="C7" s="289"/>
      <c r="D7" s="290"/>
      <c r="E7" s="291"/>
      <c r="F7" s="272" t="s">
        <v>3</v>
      </c>
      <c r="G7" s="272" t="s">
        <v>4</v>
      </c>
      <c r="H7" s="272"/>
      <c r="I7" s="272" t="s">
        <v>5</v>
      </c>
      <c r="J7" s="272" t="s">
        <v>4</v>
      </c>
      <c r="K7" s="272"/>
    </row>
    <row r="8" spans="1:11" ht="9" customHeight="1">
      <c r="A8" s="275"/>
      <c r="B8" s="275"/>
      <c r="C8" s="292"/>
      <c r="D8" s="293"/>
      <c r="E8" s="294"/>
      <c r="F8" s="272"/>
      <c r="G8" s="272" t="s">
        <v>93</v>
      </c>
      <c r="H8" s="272" t="s">
        <v>94</v>
      </c>
      <c r="I8" s="272"/>
      <c r="J8" s="272" t="s">
        <v>93</v>
      </c>
      <c r="K8" s="272" t="s">
        <v>94</v>
      </c>
    </row>
    <row r="9" spans="1:11" ht="87.75" customHeight="1">
      <c r="A9" s="276"/>
      <c r="B9" s="276"/>
      <c r="C9" s="107" t="s">
        <v>6</v>
      </c>
      <c r="D9" s="107" t="s">
        <v>7</v>
      </c>
      <c r="E9" s="107" t="s">
        <v>8</v>
      </c>
      <c r="F9" s="272"/>
      <c r="G9" s="272"/>
      <c r="H9" s="272"/>
      <c r="I9" s="272"/>
      <c r="J9" s="272"/>
      <c r="K9" s="272"/>
    </row>
    <row r="10" spans="1:11" ht="9" customHeight="1">
      <c r="A10" s="108">
        <v>1</v>
      </c>
      <c r="B10" s="108">
        <v>2</v>
      </c>
      <c r="C10" s="277">
        <v>3</v>
      </c>
      <c r="D10" s="278"/>
      <c r="E10" s="279"/>
      <c r="F10" s="109">
        <v>4</v>
      </c>
      <c r="G10" s="109">
        <v>5</v>
      </c>
      <c r="H10" s="109">
        <v>6</v>
      </c>
      <c r="I10" s="109">
        <v>7</v>
      </c>
      <c r="J10" s="109">
        <v>8</v>
      </c>
      <c r="K10" s="109">
        <v>9</v>
      </c>
    </row>
    <row r="11" spans="1:11" ht="40.5" customHeight="1">
      <c r="A11" s="110">
        <v>750</v>
      </c>
      <c r="B11" s="111" t="s">
        <v>99</v>
      </c>
      <c r="C11" s="112">
        <v>41636</v>
      </c>
      <c r="D11" s="113">
        <v>-3481</v>
      </c>
      <c r="E11" s="114">
        <v>38155</v>
      </c>
      <c r="F11" s="113">
        <v>38155</v>
      </c>
      <c r="G11" s="114">
        <v>38007</v>
      </c>
      <c r="H11" s="113"/>
      <c r="I11" s="113"/>
      <c r="J11" s="113"/>
      <c r="K11" s="115"/>
    </row>
    <row r="12" spans="1:11" ht="69" customHeight="1">
      <c r="A12" s="116"/>
      <c r="B12" s="137" t="s">
        <v>111</v>
      </c>
      <c r="C12" s="117">
        <v>41636</v>
      </c>
      <c r="D12" s="44">
        <v>-3481</v>
      </c>
      <c r="E12" s="118">
        <v>38155</v>
      </c>
      <c r="F12" s="44">
        <v>-3481</v>
      </c>
      <c r="G12" s="118">
        <v>-3481</v>
      </c>
      <c r="H12" s="44"/>
      <c r="I12" s="44"/>
      <c r="J12" s="44"/>
      <c r="K12" s="44"/>
    </row>
    <row r="13" spans="1:11" ht="22.5" customHeight="1">
      <c r="A13" s="267" t="s">
        <v>9</v>
      </c>
      <c r="B13" s="268"/>
      <c r="C13" s="269" t="s">
        <v>128</v>
      </c>
      <c r="D13" s="270"/>
      <c r="E13" s="270"/>
      <c r="F13" s="270"/>
      <c r="G13" s="270"/>
      <c r="H13" s="270"/>
      <c r="I13" s="270"/>
      <c r="J13" s="270"/>
      <c r="K13" s="271"/>
    </row>
    <row r="14" spans="1:11" ht="18.75" customHeight="1">
      <c r="A14" s="110">
        <v>758</v>
      </c>
      <c r="B14" s="111" t="s">
        <v>129</v>
      </c>
      <c r="C14" s="112">
        <v>7393387</v>
      </c>
      <c r="D14" s="113">
        <v>-34734</v>
      </c>
      <c r="E14" s="114">
        <v>7358653</v>
      </c>
      <c r="F14" s="113">
        <v>7358653</v>
      </c>
      <c r="G14" s="114"/>
      <c r="H14" s="113"/>
      <c r="I14" s="114"/>
      <c r="J14" s="113"/>
      <c r="K14" s="113"/>
    </row>
    <row r="15" spans="1:11" ht="23.25" customHeight="1">
      <c r="A15" s="116"/>
      <c r="B15" s="137" t="s">
        <v>130</v>
      </c>
      <c r="C15" s="117">
        <v>7393387</v>
      </c>
      <c r="D15" s="44">
        <v>-34734</v>
      </c>
      <c r="E15" s="118">
        <v>7358653</v>
      </c>
      <c r="F15" s="44">
        <v>-34734</v>
      </c>
      <c r="G15" s="118"/>
      <c r="H15" s="44"/>
      <c r="I15" s="118"/>
      <c r="J15" s="44"/>
      <c r="K15" s="44"/>
    </row>
    <row r="16" spans="1:11" ht="26.25" customHeight="1">
      <c r="A16" s="267" t="s">
        <v>9</v>
      </c>
      <c r="B16" s="268"/>
      <c r="C16" s="269" t="s">
        <v>203</v>
      </c>
      <c r="D16" s="270"/>
      <c r="E16" s="270"/>
      <c r="F16" s="270"/>
      <c r="G16" s="270"/>
      <c r="H16" s="270"/>
      <c r="I16" s="270"/>
      <c r="J16" s="270"/>
      <c r="K16" s="271"/>
    </row>
    <row r="17" spans="1:11" ht="22.5" customHeight="1">
      <c r="A17" s="110">
        <v>852</v>
      </c>
      <c r="B17" s="111" t="s">
        <v>33</v>
      </c>
      <c r="C17" s="113">
        <v>2055030.91</v>
      </c>
      <c r="D17" s="114" t="s">
        <v>131</v>
      </c>
      <c r="E17" s="113">
        <v>2048530.91</v>
      </c>
      <c r="F17" s="113">
        <v>2048530.91</v>
      </c>
      <c r="G17" s="113">
        <v>2019030.91</v>
      </c>
      <c r="H17" s="113"/>
      <c r="I17" s="113"/>
      <c r="J17" s="113"/>
      <c r="K17" s="115"/>
    </row>
    <row r="18" spans="1:11" ht="67.5" customHeight="1">
      <c r="A18" s="134"/>
      <c r="B18" s="161" t="s">
        <v>111</v>
      </c>
      <c r="C18" s="118">
        <v>1651230.91</v>
      </c>
      <c r="D18" s="44">
        <v>5400</v>
      </c>
      <c r="E18" s="118">
        <v>1656630.91</v>
      </c>
      <c r="F18" s="44">
        <v>5400</v>
      </c>
      <c r="G18" s="44">
        <v>5400</v>
      </c>
      <c r="H18" s="44"/>
      <c r="I18" s="44"/>
      <c r="J18" s="44"/>
      <c r="K18" s="126"/>
    </row>
    <row r="19" spans="1:11" ht="45.75" customHeight="1">
      <c r="A19" s="267" t="s">
        <v>9</v>
      </c>
      <c r="B19" s="268"/>
      <c r="C19" s="269" t="s">
        <v>132</v>
      </c>
      <c r="D19" s="270"/>
      <c r="E19" s="270"/>
      <c r="F19" s="270"/>
      <c r="G19" s="270"/>
      <c r="H19" s="270"/>
      <c r="I19" s="270"/>
      <c r="J19" s="270"/>
      <c r="K19" s="271"/>
    </row>
    <row r="20" spans="1:12" ht="10.5" customHeight="1">
      <c r="A20" s="162"/>
      <c r="B20" s="162"/>
      <c r="C20" s="163"/>
      <c r="D20" s="163"/>
      <c r="E20" s="282" t="s">
        <v>11</v>
      </c>
      <c r="F20" s="282"/>
      <c r="G20" s="163"/>
      <c r="H20" s="163"/>
      <c r="I20" s="163"/>
      <c r="J20" s="163"/>
      <c r="K20" s="163"/>
      <c r="L20" s="25"/>
    </row>
    <row r="21" spans="1:12" ht="6" customHeight="1">
      <c r="A21" s="164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25"/>
    </row>
    <row r="22" spans="1:11" ht="11.25" customHeight="1">
      <c r="A22" s="275" t="s">
        <v>0</v>
      </c>
      <c r="B22" s="275" t="s">
        <v>92</v>
      </c>
      <c r="C22" s="289" t="s">
        <v>1</v>
      </c>
      <c r="D22" s="290"/>
      <c r="E22" s="291"/>
      <c r="F22" s="276" t="s">
        <v>2</v>
      </c>
      <c r="G22" s="276"/>
      <c r="H22" s="276"/>
      <c r="I22" s="276"/>
      <c r="J22" s="276"/>
      <c r="K22" s="276"/>
    </row>
    <row r="23" spans="1:11" ht="12.75" customHeight="1">
      <c r="A23" s="275"/>
      <c r="B23" s="275"/>
      <c r="C23" s="289"/>
      <c r="D23" s="290"/>
      <c r="E23" s="291"/>
      <c r="F23" s="272" t="s">
        <v>3</v>
      </c>
      <c r="G23" s="272" t="s">
        <v>4</v>
      </c>
      <c r="H23" s="272"/>
      <c r="I23" s="272" t="s">
        <v>5</v>
      </c>
      <c r="J23" s="272" t="s">
        <v>4</v>
      </c>
      <c r="K23" s="272"/>
    </row>
    <row r="24" spans="1:11" ht="9.75" customHeight="1">
      <c r="A24" s="275"/>
      <c r="B24" s="275"/>
      <c r="C24" s="292"/>
      <c r="D24" s="293"/>
      <c r="E24" s="294"/>
      <c r="F24" s="272"/>
      <c r="G24" s="272" t="s">
        <v>93</v>
      </c>
      <c r="H24" s="272" t="s">
        <v>94</v>
      </c>
      <c r="I24" s="272"/>
      <c r="J24" s="272" t="s">
        <v>93</v>
      </c>
      <c r="K24" s="272" t="s">
        <v>94</v>
      </c>
    </row>
    <row r="25" spans="1:11" ht="93" customHeight="1">
      <c r="A25" s="276"/>
      <c r="B25" s="276"/>
      <c r="C25" s="107" t="s">
        <v>6</v>
      </c>
      <c r="D25" s="107" t="s">
        <v>7</v>
      </c>
      <c r="E25" s="107" t="s">
        <v>8</v>
      </c>
      <c r="F25" s="272"/>
      <c r="G25" s="272"/>
      <c r="H25" s="272"/>
      <c r="I25" s="272"/>
      <c r="J25" s="272"/>
      <c r="K25" s="272"/>
    </row>
    <row r="26" spans="1:11" ht="15" customHeight="1">
      <c r="A26" s="108">
        <v>1</v>
      </c>
      <c r="B26" s="108">
        <v>2</v>
      </c>
      <c r="C26" s="277">
        <v>3</v>
      </c>
      <c r="D26" s="278"/>
      <c r="E26" s="279"/>
      <c r="F26" s="109">
        <v>4</v>
      </c>
      <c r="G26" s="109">
        <v>5</v>
      </c>
      <c r="H26" s="109">
        <v>6</v>
      </c>
      <c r="I26" s="109">
        <v>7</v>
      </c>
      <c r="J26" s="109">
        <v>8</v>
      </c>
      <c r="K26" s="109">
        <v>9</v>
      </c>
    </row>
    <row r="27" spans="1:11" ht="47.25" customHeight="1">
      <c r="A27" s="134"/>
      <c r="B27" s="161" t="s">
        <v>133</v>
      </c>
      <c r="C27" s="44">
        <v>374300</v>
      </c>
      <c r="D27" s="126" t="s">
        <v>134</v>
      </c>
      <c r="E27" s="44">
        <v>362400</v>
      </c>
      <c r="F27" s="126" t="s">
        <v>134</v>
      </c>
      <c r="G27" s="126" t="s">
        <v>134</v>
      </c>
      <c r="H27" s="118"/>
      <c r="I27" s="44"/>
      <c r="J27" s="118"/>
      <c r="K27" s="44"/>
    </row>
    <row r="28" spans="1:11" ht="47.25" customHeight="1">
      <c r="A28" s="267" t="s">
        <v>9</v>
      </c>
      <c r="B28" s="268"/>
      <c r="C28" s="269" t="s">
        <v>135</v>
      </c>
      <c r="D28" s="270"/>
      <c r="E28" s="270"/>
      <c r="F28" s="270"/>
      <c r="G28" s="270"/>
      <c r="H28" s="270"/>
      <c r="I28" s="270"/>
      <c r="J28" s="270"/>
      <c r="K28" s="271"/>
    </row>
    <row r="29" spans="1:11" ht="29.25" customHeight="1">
      <c r="A29" s="225">
        <v>900</v>
      </c>
      <c r="B29" s="226" t="s">
        <v>138</v>
      </c>
      <c r="C29" s="112">
        <v>273000</v>
      </c>
      <c r="D29" s="113" t="s">
        <v>141</v>
      </c>
      <c r="E29" s="113">
        <v>273000</v>
      </c>
      <c r="F29" s="114">
        <v>273000</v>
      </c>
      <c r="G29" s="113"/>
      <c r="H29" s="114"/>
      <c r="I29" s="113"/>
      <c r="J29" s="113"/>
      <c r="K29" s="115"/>
    </row>
    <row r="30" spans="1:11" ht="20.25" customHeight="1">
      <c r="A30" s="134"/>
      <c r="B30" s="161" t="s">
        <v>139</v>
      </c>
      <c r="C30" s="117">
        <v>8000</v>
      </c>
      <c r="D30" s="44">
        <v>-7000</v>
      </c>
      <c r="E30" s="44">
        <v>1000</v>
      </c>
      <c r="F30" s="118">
        <v>-7000</v>
      </c>
      <c r="G30" s="44"/>
      <c r="H30" s="118"/>
      <c r="I30" s="44"/>
      <c r="J30" s="44"/>
      <c r="K30" s="126"/>
    </row>
    <row r="31" spans="1:11" ht="24.75" customHeight="1">
      <c r="A31" s="267" t="s">
        <v>9</v>
      </c>
      <c r="B31" s="268"/>
      <c r="C31" s="269" t="s">
        <v>204</v>
      </c>
      <c r="D31" s="270"/>
      <c r="E31" s="270"/>
      <c r="F31" s="270"/>
      <c r="G31" s="270"/>
      <c r="H31" s="270"/>
      <c r="I31" s="270"/>
      <c r="J31" s="270"/>
      <c r="K31" s="271"/>
    </row>
    <row r="32" spans="1:11" ht="24.75" customHeight="1">
      <c r="A32" s="134"/>
      <c r="B32" s="161" t="s">
        <v>140</v>
      </c>
      <c r="C32" s="117">
        <v>0</v>
      </c>
      <c r="D32" s="44">
        <v>7000</v>
      </c>
      <c r="E32" s="118">
        <v>7000</v>
      </c>
      <c r="F32" s="44">
        <v>7000</v>
      </c>
      <c r="G32" s="118"/>
      <c r="H32" s="44"/>
      <c r="I32" s="118"/>
      <c r="J32" s="44"/>
      <c r="K32" s="126"/>
    </row>
    <row r="33" spans="1:11" ht="24.75" customHeight="1">
      <c r="A33" s="267" t="s">
        <v>9</v>
      </c>
      <c r="B33" s="268"/>
      <c r="C33" s="269" t="s">
        <v>142</v>
      </c>
      <c r="D33" s="270"/>
      <c r="E33" s="270"/>
      <c r="F33" s="270"/>
      <c r="G33" s="270"/>
      <c r="H33" s="270"/>
      <c r="I33" s="270"/>
      <c r="J33" s="270"/>
      <c r="K33" s="271"/>
    </row>
    <row r="34" spans="1:11" ht="26.25" customHeight="1">
      <c r="A34" s="280" t="s">
        <v>10</v>
      </c>
      <c r="B34" s="281"/>
      <c r="C34" s="119">
        <v>14532230.41</v>
      </c>
      <c r="D34" s="120" t="s">
        <v>143</v>
      </c>
      <c r="E34" s="119">
        <v>14487515.41</v>
      </c>
      <c r="F34" s="119">
        <v>12093033.91</v>
      </c>
      <c r="G34" s="119">
        <v>2182581.91</v>
      </c>
      <c r="H34" s="121"/>
      <c r="I34" s="119">
        <v>2394481.5</v>
      </c>
      <c r="J34" s="119"/>
      <c r="K34" s="119">
        <v>2124481.5</v>
      </c>
    </row>
    <row r="35" spans="5:6" ht="13.5" customHeight="1">
      <c r="E35" s="282" t="s">
        <v>12</v>
      </c>
      <c r="F35" s="282"/>
    </row>
    <row r="36" ht="21.75" customHeight="1"/>
    <row r="38" ht="12.75" customHeight="1"/>
    <row r="40" ht="12.75" customHeight="1"/>
    <row r="41" spans="5:6" ht="19.5" customHeight="1">
      <c r="E41" s="25"/>
      <c r="F41" s="25"/>
    </row>
    <row r="42" spans="1:11" ht="14.25">
      <c r="A42" s="106"/>
      <c r="B42" s="106"/>
      <c r="C42" s="106"/>
      <c r="D42" s="106"/>
      <c r="E42" s="273"/>
      <c r="F42" s="274"/>
      <c r="G42" s="106"/>
      <c r="H42" s="106"/>
      <c r="I42" s="106"/>
      <c r="J42" s="106"/>
      <c r="K42" s="106"/>
    </row>
    <row r="43" spans="1:11" ht="14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40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21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48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22.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20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4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4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4.25">
      <c r="A51" s="106"/>
      <c r="B51" s="106"/>
      <c r="C51" s="106"/>
      <c r="D51" s="106"/>
      <c r="E51" s="295"/>
      <c r="F51" s="295"/>
      <c r="G51" s="106"/>
      <c r="H51" s="106"/>
      <c r="I51" s="106"/>
      <c r="J51" s="106"/>
      <c r="K51" s="106"/>
    </row>
  </sheetData>
  <sheetProtection/>
  <mergeCells count="45">
    <mergeCell ref="E51:F51"/>
    <mergeCell ref="C10:E10"/>
    <mergeCell ref="H24:H25"/>
    <mergeCell ref="C13:K13"/>
    <mergeCell ref="K24:K25"/>
    <mergeCell ref="G8:G9"/>
    <mergeCell ref="E20:F20"/>
    <mergeCell ref="F6:K6"/>
    <mergeCell ref="G23:H23"/>
    <mergeCell ref="H8:H9"/>
    <mergeCell ref="I23:I25"/>
    <mergeCell ref="K8:K9"/>
    <mergeCell ref="J23:K23"/>
    <mergeCell ref="G7:H7"/>
    <mergeCell ref="I7:I9"/>
    <mergeCell ref="J8:J9"/>
    <mergeCell ref="F22:K22"/>
    <mergeCell ref="A13:B13"/>
    <mergeCell ref="G24:G25"/>
    <mergeCell ref="B22:B25"/>
    <mergeCell ref="F7:F9"/>
    <mergeCell ref="J7:K7"/>
    <mergeCell ref="A19:B19"/>
    <mergeCell ref="C19:K19"/>
    <mergeCell ref="C22:E24"/>
    <mergeCell ref="A28:B28"/>
    <mergeCell ref="A31:B31"/>
    <mergeCell ref="G1:K2"/>
    <mergeCell ref="C4:G4"/>
    <mergeCell ref="A6:A9"/>
    <mergeCell ref="B6:B9"/>
    <mergeCell ref="C6:E8"/>
    <mergeCell ref="C31:K31"/>
    <mergeCell ref="A16:B16"/>
    <mergeCell ref="C16:K16"/>
    <mergeCell ref="A33:B33"/>
    <mergeCell ref="C33:K33"/>
    <mergeCell ref="F23:F25"/>
    <mergeCell ref="J24:J25"/>
    <mergeCell ref="E42:F42"/>
    <mergeCell ref="A22:A25"/>
    <mergeCell ref="C26:E26"/>
    <mergeCell ref="A34:B34"/>
    <mergeCell ref="E35:F35"/>
    <mergeCell ref="C28:K28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D1" sqref="D1:H2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32.7109375" style="0" customWidth="1"/>
    <col min="4" max="4" width="12.7109375" style="0" customWidth="1"/>
    <col min="5" max="5" width="14.7109375" style="0" customWidth="1"/>
    <col min="6" max="6" width="14.28125" style="0" customWidth="1"/>
    <col min="7" max="7" width="14.57421875" style="0" customWidth="1"/>
    <col min="8" max="8" width="14.00390625" style="0" customWidth="1"/>
  </cols>
  <sheetData>
    <row r="1" spans="4:8" ht="12.75">
      <c r="D1" s="312" t="s">
        <v>206</v>
      </c>
      <c r="E1" s="312"/>
      <c r="F1" s="312"/>
      <c r="G1" s="312"/>
      <c r="H1" s="312"/>
    </row>
    <row r="2" spans="4:8" ht="12.75">
      <c r="D2" s="312"/>
      <c r="E2" s="312"/>
      <c r="F2" s="312"/>
      <c r="G2" s="312"/>
      <c r="H2" s="312"/>
    </row>
    <row r="3" spans="4:8" ht="8.25" customHeight="1">
      <c r="D3" s="1"/>
      <c r="E3" s="1"/>
      <c r="F3" s="1"/>
      <c r="G3" s="1"/>
      <c r="H3" s="1"/>
    </row>
    <row r="4" spans="3:6" ht="15" customHeight="1">
      <c r="C4" s="313" t="s">
        <v>13</v>
      </c>
      <c r="D4" s="313"/>
      <c r="E4" s="313"/>
      <c r="F4" s="313"/>
    </row>
    <row r="5" ht="5.25" customHeight="1"/>
    <row r="6" spans="1:8" ht="12.75">
      <c r="A6" s="319" t="s">
        <v>0</v>
      </c>
      <c r="B6" s="319" t="s">
        <v>14</v>
      </c>
      <c r="C6" s="319" t="s">
        <v>15</v>
      </c>
      <c r="D6" s="330" t="s">
        <v>113</v>
      </c>
      <c r="E6" s="330"/>
      <c r="F6" s="330"/>
      <c r="G6" s="330"/>
      <c r="H6" s="330"/>
    </row>
    <row r="7" spans="1:12" ht="12" customHeight="1">
      <c r="A7" s="321"/>
      <c r="B7" s="321"/>
      <c r="C7" s="321"/>
      <c r="D7" s="330" t="s">
        <v>1</v>
      </c>
      <c r="E7" s="330"/>
      <c r="F7" s="330"/>
      <c r="G7" s="317" t="s">
        <v>2</v>
      </c>
      <c r="H7" s="318"/>
      <c r="L7" s="25"/>
    </row>
    <row r="8" spans="1:13" ht="4.5" customHeight="1">
      <c r="A8" s="321"/>
      <c r="B8" s="321"/>
      <c r="C8" s="321"/>
      <c r="D8" s="330"/>
      <c r="E8" s="330"/>
      <c r="F8" s="330"/>
      <c r="G8" s="319" t="s">
        <v>3</v>
      </c>
      <c r="H8" s="319" t="s">
        <v>5</v>
      </c>
      <c r="L8" s="25"/>
      <c r="M8" s="25"/>
    </row>
    <row r="9" spans="1:12" ht="20.25" customHeight="1">
      <c r="A9" s="320"/>
      <c r="B9" s="320"/>
      <c r="C9" s="320"/>
      <c r="D9" s="2" t="s">
        <v>6</v>
      </c>
      <c r="E9" s="2" t="s">
        <v>7</v>
      </c>
      <c r="F9" s="2" t="s">
        <v>8</v>
      </c>
      <c r="G9" s="320"/>
      <c r="H9" s="320"/>
      <c r="L9" s="25"/>
    </row>
    <row r="10" spans="1:8" ht="9" customHeight="1">
      <c r="A10" s="3">
        <v>1</v>
      </c>
      <c r="B10" s="3">
        <v>2</v>
      </c>
      <c r="C10" s="3">
        <v>3</v>
      </c>
      <c r="D10" s="314">
        <v>4</v>
      </c>
      <c r="E10" s="315"/>
      <c r="F10" s="316"/>
      <c r="G10" s="3">
        <v>5</v>
      </c>
      <c r="H10" s="3">
        <v>6</v>
      </c>
    </row>
    <row r="11" spans="1:8" ht="27.75" customHeight="1">
      <c r="A11" s="103" t="s">
        <v>117</v>
      </c>
      <c r="B11" s="138"/>
      <c r="C11" s="127" t="s">
        <v>112</v>
      </c>
      <c r="D11" s="105">
        <v>3450525</v>
      </c>
      <c r="E11" s="58" t="s">
        <v>144</v>
      </c>
      <c r="F11" s="105">
        <v>3450525</v>
      </c>
      <c r="G11" s="58">
        <v>6000</v>
      </c>
      <c r="H11" s="105">
        <f>F11-G11</f>
        <v>3444525</v>
      </c>
    </row>
    <row r="12" spans="1:8" ht="22.5" customHeight="1">
      <c r="A12" s="135"/>
      <c r="B12" s="190" t="s">
        <v>114</v>
      </c>
      <c r="C12" s="45" t="s">
        <v>115</v>
      </c>
      <c r="D12" s="139">
        <v>3444525</v>
      </c>
      <c r="E12" s="30" t="s">
        <v>145</v>
      </c>
      <c r="F12" s="139">
        <v>3444525</v>
      </c>
      <c r="G12" s="30"/>
      <c r="H12" s="30" t="s">
        <v>145</v>
      </c>
    </row>
    <row r="13" spans="1:8" ht="46.5" customHeight="1">
      <c r="A13" s="299" t="s">
        <v>9</v>
      </c>
      <c r="B13" s="300"/>
      <c r="C13" s="307" t="s">
        <v>146</v>
      </c>
      <c r="D13" s="308"/>
      <c r="E13" s="308"/>
      <c r="F13" s="308"/>
      <c r="G13" s="308"/>
      <c r="H13" s="309"/>
    </row>
    <row r="14" spans="1:8" ht="24" customHeight="1">
      <c r="A14" s="140" t="s">
        <v>95</v>
      </c>
      <c r="B14" s="141"/>
      <c r="C14" s="142" t="s">
        <v>99</v>
      </c>
      <c r="D14" s="58">
        <v>1996506.08</v>
      </c>
      <c r="E14" s="104" t="s">
        <v>147</v>
      </c>
      <c r="F14" s="58">
        <v>2011718.6</v>
      </c>
      <c r="G14" s="58">
        <v>1971643.58</v>
      </c>
      <c r="H14" s="105">
        <v>40075.02</v>
      </c>
    </row>
    <row r="15" spans="1:8" ht="24" customHeight="1">
      <c r="A15" s="233"/>
      <c r="B15" s="234" t="s">
        <v>148</v>
      </c>
      <c r="C15" s="235" t="s">
        <v>149</v>
      </c>
      <c r="D15" s="36">
        <v>41488</v>
      </c>
      <c r="E15" s="48">
        <v>-3481</v>
      </c>
      <c r="F15" s="36">
        <v>38007</v>
      </c>
      <c r="G15" s="36">
        <v>-3481</v>
      </c>
      <c r="H15" s="49"/>
    </row>
    <row r="16" spans="1:8" ht="24" customHeight="1">
      <c r="A16" s="299" t="s">
        <v>9</v>
      </c>
      <c r="B16" s="300"/>
      <c r="C16" s="304" t="s">
        <v>150</v>
      </c>
      <c r="D16" s="305"/>
      <c r="E16" s="305"/>
      <c r="F16" s="305"/>
      <c r="G16" s="305"/>
      <c r="H16" s="306"/>
    </row>
    <row r="17" spans="1:8" ht="27.75" customHeight="1">
      <c r="A17" s="145"/>
      <c r="B17" s="146" t="s">
        <v>96</v>
      </c>
      <c r="C17" s="147" t="s">
        <v>100</v>
      </c>
      <c r="D17" s="6">
        <v>1739493.06</v>
      </c>
      <c r="E17" s="132" t="s">
        <v>151</v>
      </c>
      <c r="F17" s="6">
        <v>1760186.58</v>
      </c>
      <c r="G17" s="132" t="s">
        <v>151</v>
      </c>
      <c r="H17" s="6"/>
    </row>
    <row r="18" spans="1:8" ht="63.75" customHeight="1">
      <c r="A18" s="299" t="s">
        <v>9</v>
      </c>
      <c r="B18" s="300"/>
      <c r="C18" s="307" t="s">
        <v>152</v>
      </c>
      <c r="D18" s="308"/>
      <c r="E18" s="308"/>
      <c r="F18" s="308"/>
      <c r="G18" s="308"/>
      <c r="H18" s="309"/>
    </row>
    <row r="19" spans="1:8" ht="30" customHeight="1">
      <c r="A19" s="53"/>
      <c r="B19" s="24" t="s">
        <v>153</v>
      </c>
      <c r="C19" s="52" t="s">
        <v>154</v>
      </c>
      <c r="D19" s="30">
        <v>30000</v>
      </c>
      <c r="E19" s="236">
        <v>-2000</v>
      </c>
      <c r="F19" s="30">
        <v>28000</v>
      </c>
      <c r="G19" s="30">
        <v>-2000</v>
      </c>
      <c r="H19" s="139"/>
    </row>
    <row r="20" spans="1:8" ht="26.25" customHeight="1">
      <c r="A20" s="299" t="s">
        <v>9</v>
      </c>
      <c r="B20" s="300"/>
      <c r="C20" s="307" t="s">
        <v>155</v>
      </c>
      <c r="D20" s="308"/>
      <c r="E20" s="308"/>
      <c r="F20" s="308"/>
      <c r="G20" s="308"/>
      <c r="H20" s="309"/>
    </row>
    <row r="21" spans="1:8" ht="27" customHeight="1">
      <c r="A21" s="154"/>
      <c r="B21" s="154"/>
      <c r="C21" s="155"/>
      <c r="D21" s="322" t="s">
        <v>11</v>
      </c>
      <c r="E21" s="323"/>
      <c r="F21" s="155"/>
      <c r="G21" s="155"/>
      <c r="H21" s="155"/>
    </row>
    <row r="22" spans="1:8" ht="12" customHeight="1">
      <c r="A22" s="321" t="s">
        <v>0</v>
      </c>
      <c r="B22" s="321" t="s">
        <v>14</v>
      </c>
      <c r="C22" s="321" t="s">
        <v>15</v>
      </c>
      <c r="D22" s="320" t="s">
        <v>113</v>
      </c>
      <c r="E22" s="320"/>
      <c r="F22" s="320"/>
      <c r="G22" s="320"/>
      <c r="H22" s="320"/>
    </row>
    <row r="23" spans="1:8" ht="9.75" customHeight="1">
      <c r="A23" s="321"/>
      <c r="B23" s="321"/>
      <c r="C23" s="321"/>
      <c r="D23" s="330" t="s">
        <v>1</v>
      </c>
      <c r="E23" s="330"/>
      <c r="F23" s="330"/>
      <c r="G23" s="317" t="s">
        <v>2</v>
      </c>
      <c r="H23" s="318"/>
    </row>
    <row r="24" spans="1:8" ht="11.25" customHeight="1">
      <c r="A24" s="321"/>
      <c r="B24" s="321"/>
      <c r="C24" s="321"/>
      <c r="D24" s="330"/>
      <c r="E24" s="330"/>
      <c r="F24" s="330"/>
      <c r="G24" s="319" t="s">
        <v>3</v>
      </c>
      <c r="H24" s="319" t="s">
        <v>5</v>
      </c>
    </row>
    <row r="25" spans="1:8" ht="10.5" customHeight="1">
      <c r="A25" s="320"/>
      <c r="B25" s="320"/>
      <c r="C25" s="320"/>
      <c r="D25" s="2" t="s">
        <v>6</v>
      </c>
      <c r="E25" s="2" t="s">
        <v>7</v>
      </c>
      <c r="F25" s="2" t="s">
        <v>8</v>
      </c>
      <c r="G25" s="320"/>
      <c r="H25" s="320"/>
    </row>
    <row r="26" spans="1:8" ht="9" customHeight="1">
      <c r="A26" s="3">
        <v>1</v>
      </c>
      <c r="B26" s="3">
        <v>2</v>
      </c>
      <c r="C26" s="3">
        <v>3</v>
      </c>
      <c r="D26" s="314">
        <v>4</v>
      </c>
      <c r="E26" s="315"/>
      <c r="F26" s="316"/>
      <c r="G26" s="3">
        <v>5</v>
      </c>
      <c r="H26" s="3">
        <v>6</v>
      </c>
    </row>
    <row r="27" spans="1:8" ht="22.5" customHeight="1">
      <c r="A27" s="140" t="s">
        <v>156</v>
      </c>
      <c r="B27" s="141"/>
      <c r="C27" s="142" t="s">
        <v>157</v>
      </c>
      <c r="D27" s="143">
        <v>4284668</v>
      </c>
      <c r="E27" s="144" t="s">
        <v>166</v>
      </c>
      <c r="F27" s="143">
        <v>4346168</v>
      </c>
      <c r="G27" s="144">
        <v>4284668</v>
      </c>
      <c r="H27" s="143">
        <v>61500</v>
      </c>
    </row>
    <row r="28" spans="1:8" ht="22.5" customHeight="1">
      <c r="A28" s="145"/>
      <c r="B28" s="146" t="s">
        <v>158</v>
      </c>
      <c r="C28" s="147" t="s">
        <v>159</v>
      </c>
      <c r="D28" s="148">
        <v>2375600</v>
      </c>
      <c r="E28" s="149" t="s">
        <v>162</v>
      </c>
      <c r="F28" s="148">
        <v>2437100</v>
      </c>
      <c r="G28" s="149" t="s">
        <v>163</v>
      </c>
      <c r="H28" s="148">
        <v>61500</v>
      </c>
    </row>
    <row r="29" spans="1:8" ht="58.5" customHeight="1">
      <c r="A29" s="310" t="s">
        <v>9</v>
      </c>
      <c r="B29" s="311"/>
      <c r="C29" s="331" t="s">
        <v>195</v>
      </c>
      <c r="D29" s="332"/>
      <c r="E29" s="332"/>
      <c r="F29" s="332"/>
      <c r="G29" s="332"/>
      <c r="H29" s="333"/>
    </row>
    <row r="30" spans="1:8" ht="22.5" customHeight="1">
      <c r="A30" s="156"/>
      <c r="B30" s="145" t="s">
        <v>160</v>
      </c>
      <c r="C30" s="147" t="s">
        <v>164</v>
      </c>
      <c r="D30" s="148">
        <v>1197000</v>
      </c>
      <c r="E30" s="149" t="s">
        <v>165</v>
      </c>
      <c r="F30" s="148">
        <v>1197000</v>
      </c>
      <c r="G30" s="148" t="s">
        <v>165</v>
      </c>
      <c r="H30" s="157"/>
    </row>
    <row r="31" spans="1:8" ht="48.75" customHeight="1">
      <c r="A31" s="310" t="s">
        <v>9</v>
      </c>
      <c r="B31" s="311"/>
      <c r="C31" s="331" t="s">
        <v>193</v>
      </c>
      <c r="D31" s="332"/>
      <c r="E31" s="332"/>
      <c r="F31" s="332"/>
      <c r="G31" s="332"/>
      <c r="H31" s="333"/>
    </row>
    <row r="32" spans="1:8" ht="26.25" customHeight="1">
      <c r="A32" s="138">
        <v>852</v>
      </c>
      <c r="B32" s="198"/>
      <c r="C32" s="127" t="s">
        <v>33</v>
      </c>
      <c r="D32" s="105">
        <v>2657568.91</v>
      </c>
      <c r="E32" s="58" t="s">
        <v>185</v>
      </c>
      <c r="F32" s="105">
        <v>2651068.91</v>
      </c>
      <c r="G32" s="58">
        <v>2651068.91</v>
      </c>
      <c r="H32" s="105"/>
    </row>
    <row r="33" spans="1:8" ht="46.5" customHeight="1">
      <c r="A33" s="192"/>
      <c r="B33" s="196">
        <v>85212</v>
      </c>
      <c r="C33" s="193" t="s">
        <v>167</v>
      </c>
      <c r="D33" s="197">
        <v>1645000</v>
      </c>
      <c r="E33" s="194">
        <v>3000</v>
      </c>
      <c r="F33" s="197">
        <v>1648000</v>
      </c>
      <c r="G33" s="197">
        <v>3000</v>
      </c>
      <c r="H33" s="195"/>
    </row>
    <row r="34" spans="1:8" ht="23.25" customHeight="1">
      <c r="A34" s="310" t="s">
        <v>9</v>
      </c>
      <c r="B34" s="311"/>
      <c r="C34" s="307" t="s">
        <v>168</v>
      </c>
      <c r="D34" s="308"/>
      <c r="E34" s="308"/>
      <c r="F34" s="308"/>
      <c r="G34" s="308"/>
      <c r="H34" s="309"/>
    </row>
    <row r="35" spans="1:8" ht="58.5" customHeight="1">
      <c r="A35" s="145"/>
      <c r="B35" s="146" t="s">
        <v>169</v>
      </c>
      <c r="C35" s="52" t="s">
        <v>170</v>
      </c>
      <c r="D35" s="30">
        <v>17400</v>
      </c>
      <c r="E35" s="30">
        <v>2400</v>
      </c>
      <c r="F35" s="236">
        <v>19800</v>
      </c>
      <c r="G35" s="30">
        <v>2400</v>
      </c>
      <c r="H35" s="139"/>
    </row>
    <row r="36" spans="1:8" ht="33.75" customHeight="1">
      <c r="A36" s="310" t="s">
        <v>9</v>
      </c>
      <c r="B36" s="311"/>
      <c r="C36" s="307" t="s">
        <v>171</v>
      </c>
      <c r="D36" s="308"/>
      <c r="E36" s="308"/>
      <c r="F36" s="308"/>
      <c r="G36" s="308"/>
      <c r="H36" s="309"/>
    </row>
    <row r="37" spans="1:8" ht="21" customHeight="1">
      <c r="A37" s="154"/>
      <c r="B37" s="154"/>
      <c r="C37" s="158"/>
      <c r="D37" s="322" t="s">
        <v>12</v>
      </c>
      <c r="E37" s="323"/>
      <c r="F37" s="158"/>
      <c r="G37" s="158"/>
      <c r="H37" s="158"/>
    </row>
    <row r="38" spans="1:8" ht="15.75" customHeight="1">
      <c r="A38" s="159"/>
      <c r="B38" s="159"/>
      <c r="C38" s="160"/>
      <c r="D38" s="160"/>
      <c r="E38" s="160"/>
      <c r="F38" s="160"/>
      <c r="G38" s="160"/>
      <c r="H38" s="160"/>
    </row>
    <row r="39" spans="1:8" ht="14.25" customHeight="1">
      <c r="A39" s="321" t="s">
        <v>0</v>
      </c>
      <c r="B39" s="321" t="s">
        <v>14</v>
      </c>
      <c r="C39" s="321" t="s">
        <v>15</v>
      </c>
      <c r="D39" s="320" t="s">
        <v>113</v>
      </c>
      <c r="E39" s="320"/>
      <c r="F39" s="320"/>
      <c r="G39" s="320"/>
      <c r="H39" s="320"/>
    </row>
    <row r="40" spans="1:8" ht="10.5" customHeight="1">
      <c r="A40" s="321"/>
      <c r="B40" s="321"/>
      <c r="C40" s="321"/>
      <c r="D40" s="330" t="s">
        <v>1</v>
      </c>
      <c r="E40" s="330"/>
      <c r="F40" s="330"/>
      <c r="G40" s="317" t="s">
        <v>2</v>
      </c>
      <c r="H40" s="318"/>
    </row>
    <row r="41" spans="1:8" ht="11.25" customHeight="1">
      <c r="A41" s="321"/>
      <c r="B41" s="321"/>
      <c r="C41" s="321"/>
      <c r="D41" s="330"/>
      <c r="E41" s="330"/>
      <c r="F41" s="330"/>
      <c r="G41" s="319" t="s">
        <v>3</v>
      </c>
      <c r="H41" s="319" t="s">
        <v>5</v>
      </c>
    </row>
    <row r="42" spans="1:8" ht="13.5" customHeight="1">
      <c r="A42" s="320"/>
      <c r="B42" s="320"/>
      <c r="C42" s="320"/>
      <c r="D42" s="2" t="s">
        <v>6</v>
      </c>
      <c r="E42" s="2" t="s">
        <v>7</v>
      </c>
      <c r="F42" s="2" t="s">
        <v>8</v>
      </c>
      <c r="G42" s="320"/>
      <c r="H42" s="320"/>
    </row>
    <row r="43" spans="1:8" ht="11.25" customHeight="1">
      <c r="A43" s="3">
        <v>1</v>
      </c>
      <c r="B43" s="3">
        <v>2</v>
      </c>
      <c r="C43" s="3">
        <v>3</v>
      </c>
      <c r="D43" s="314">
        <v>4</v>
      </c>
      <c r="E43" s="315"/>
      <c r="F43" s="316"/>
      <c r="G43" s="3">
        <v>5</v>
      </c>
      <c r="H43" s="3">
        <v>6</v>
      </c>
    </row>
    <row r="44" spans="1:8" ht="26.25" customHeight="1">
      <c r="A44" s="3"/>
      <c r="B44" s="227">
        <v>85214</v>
      </c>
      <c r="C44" s="45" t="s">
        <v>172</v>
      </c>
      <c r="D44" s="236">
        <v>216800</v>
      </c>
      <c r="E44" s="30">
        <v>-20500</v>
      </c>
      <c r="F44" s="139">
        <v>196300</v>
      </c>
      <c r="G44" s="236">
        <v>-20500</v>
      </c>
      <c r="H44" s="30"/>
    </row>
    <row r="45" spans="1:8" ht="16.5" customHeight="1">
      <c r="A45" s="310" t="s">
        <v>9</v>
      </c>
      <c r="B45" s="311"/>
      <c r="C45" s="296" t="s">
        <v>173</v>
      </c>
      <c r="D45" s="297"/>
      <c r="E45" s="297"/>
      <c r="F45" s="297"/>
      <c r="G45" s="297"/>
      <c r="H45" s="298"/>
    </row>
    <row r="46" spans="1:8" ht="21.75" customHeight="1">
      <c r="A46" s="3"/>
      <c r="B46" s="227">
        <v>85216</v>
      </c>
      <c r="C46" s="45" t="s">
        <v>174</v>
      </c>
      <c r="D46" s="236">
        <v>83300</v>
      </c>
      <c r="E46" s="30">
        <v>-400</v>
      </c>
      <c r="F46" s="139">
        <v>82900</v>
      </c>
      <c r="G46" s="236">
        <v>-400</v>
      </c>
      <c r="H46" s="30"/>
    </row>
    <row r="47" spans="1:8" ht="21.75" customHeight="1">
      <c r="A47" s="310" t="s">
        <v>9</v>
      </c>
      <c r="B47" s="311"/>
      <c r="C47" s="296" t="s">
        <v>175</v>
      </c>
      <c r="D47" s="297"/>
      <c r="E47" s="297"/>
      <c r="F47" s="297"/>
      <c r="G47" s="297"/>
      <c r="H47" s="298"/>
    </row>
    <row r="48" spans="1:8" ht="24" customHeight="1">
      <c r="A48" s="24"/>
      <c r="B48" s="28" t="s">
        <v>116</v>
      </c>
      <c r="C48" s="150" t="s">
        <v>98</v>
      </c>
      <c r="D48" s="153">
        <v>427750</v>
      </c>
      <c r="E48" s="152" t="s">
        <v>176</v>
      </c>
      <c r="F48" s="153">
        <v>427750</v>
      </c>
      <c r="G48" s="152" t="s">
        <v>177</v>
      </c>
      <c r="H48" s="153"/>
    </row>
    <row r="49" spans="1:8" ht="44.25" customHeight="1">
      <c r="A49" s="310" t="s">
        <v>9</v>
      </c>
      <c r="B49" s="311"/>
      <c r="C49" s="327" t="s">
        <v>196</v>
      </c>
      <c r="D49" s="328"/>
      <c r="E49" s="328"/>
      <c r="F49" s="328"/>
      <c r="G49" s="328"/>
      <c r="H49" s="329"/>
    </row>
    <row r="50" spans="1:8" ht="21" customHeight="1">
      <c r="A50" s="53"/>
      <c r="B50" s="24" t="s">
        <v>178</v>
      </c>
      <c r="C50" s="150" t="s">
        <v>110</v>
      </c>
      <c r="D50" s="152">
        <v>60000</v>
      </c>
      <c r="E50" s="153">
        <v>9000</v>
      </c>
      <c r="F50" s="152">
        <v>69000</v>
      </c>
      <c r="G50" s="153">
        <v>9000</v>
      </c>
      <c r="H50" s="151"/>
    </row>
    <row r="51" spans="1:8" ht="17.25" customHeight="1">
      <c r="A51" s="310" t="s">
        <v>9</v>
      </c>
      <c r="B51" s="311"/>
      <c r="C51" s="296" t="s">
        <v>179</v>
      </c>
      <c r="D51" s="297"/>
      <c r="E51" s="297"/>
      <c r="F51" s="297"/>
      <c r="G51" s="297"/>
      <c r="H51" s="298"/>
    </row>
    <row r="52" spans="1:9" ht="24.75" customHeight="1">
      <c r="A52" s="46" t="s">
        <v>180</v>
      </c>
      <c r="B52" s="131"/>
      <c r="C52" s="47" t="s">
        <v>181</v>
      </c>
      <c r="D52" s="104">
        <v>0</v>
      </c>
      <c r="E52" s="58">
        <v>38000</v>
      </c>
      <c r="F52" s="104">
        <v>38000</v>
      </c>
      <c r="G52" s="58">
        <v>38000</v>
      </c>
      <c r="H52" s="105"/>
      <c r="I52" s="237"/>
    </row>
    <row r="53" spans="1:8" ht="21.75" customHeight="1">
      <c r="A53" s="53"/>
      <c r="B53" s="24" t="s">
        <v>182</v>
      </c>
      <c r="C53" s="136" t="s">
        <v>183</v>
      </c>
      <c r="D53" s="36">
        <v>0</v>
      </c>
      <c r="E53" s="48">
        <v>38000</v>
      </c>
      <c r="F53" s="36">
        <v>38000</v>
      </c>
      <c r="G53" s="36">
        <v>38000</v>
      </c>
      <c r="H53" s="49"/>
    </row>
    <row r="54" spans="1:8" ht="21.75" customHeight="1">
      <c r="A54" s="299" t="s">
        <v>9</v>
      </c>
      <c r="B54" s="300"/>
      <c r="C54" s="301" t="s">
        <v>184</v>
      </c>
      <c r="D54" s="302"/>
      <c r="E54" s="302"/>
      <c r="F54" s="302"/>
      <c r="G54" s="302"/>
      <c r="H54" s="303"/>
    </row>
    <row r="55" spans="1:8" ht="21.75" customHeight="1">
      <c r="A55" s="103" t="s">
        <v>186</v>
      </c>
      <c r="B55" s="46"/>
      <c r="C55" s="238" t="s">
        <v>138</v>
      </c>
      <c r="D55" s="58">
        <v>650800</v>
      </c>
      <c r="E55" s="104">
        <v>7000</v>
      </c>
      <c r="F55" s="58">
        <v>657800</v>
      </c>
      <c r="G55" s="58">
        <v>657800</v>
      </c>
      <c r="H55" s="105"/>
    </row>
    <row r="56" spans="1:8" ht="36.75" customHeight="1">
      <c r="A56" s="53"/>
      <c r="B56" s="24" t="s">
        <v>187</v>
      </c>
      <c r="C56" s="228" t="s">
        <v>188</v>
      </c>
      <c r="D56" s="36">
        <v>0</v>
      </c>
      <c r="E56" s="48">
        <v>7000</v>
      </c>
      <c r="F56" s="36">
        <v>7000</v>
      </c>
      <c r="G56" s="36">
        <v>7000</v>
      </c>
      <c r="H56" s="49"/>
    </row>
    <row r="57" spans="1:8" ht="21.75" customHeight="1">
      <c r="A57" s="299" t="s">
        <v>9</v>
      </c>
      <c r="B57" s="300"/>
      <c r="C57" s="301" t="s">
        <v>189</v>
      </c>
      <c r="D57" s="302"/>
      <c r="E57" s="302"/>
      <c r="F57" s="302"/>
      <c r="G57" s="302"/>
      <c r="H57" s="303"/>
    </row>
    <row r="58" spans="1:14" ht="26.25" customHeight="1">
      <c r="A58" s="324" t="s">
        <v>10</v>
      </c>
      <c r="B58" s="325"/>
      <c r="C58" s="326"/>
      <c r="D58" s="4">
        <v>16669628.37</v>
      </c>
      <c r="E58" s="5" t="s">
        <v>190</v>
      </c>
      <c r="F58" s="4">
        <v>16784840.89</v>
      </c>
      <c r="G58" s="4">
        <v>11099895.49</v>
      </c>
      <c r="H58" s="4">
        <v>5684945.4</v>
      </c>
      <c r="M58" s="25"/>
      <c r="N58" s="25"/>
    </row>
    <row r="59" spans="1:8" ht="12" customHeight="1">
      <c r="A59" s="37"/>
      <c r="B59" s="37"/>
      <c r="C59" s="38"/>
      <c r="D59" s="322" t="s">
        <v>97</v>
      </c>
      <c r="E59" s="323"/>
      <c r="F59" s="39"/>
      <c r="G59" s="39"/>
      <c r="H59" s="39"/>
    </row>
    <row r="60" spans="1:8" ht="12" customHeight="1">
      <c r="A60" s="40"/>
      <c r="B60" s="40"/>
      <c r="C60" s="38"/>
      <c r="D60" s="322"/>
      <c r="E60" s="323"/>
      <c r="F60" s="41"/>
      <c r="G60" s="41"/>
      <c r="H60" s="41"/>
    </row>
    <row r="61" spans="1:8" ht="23.25" customHeight="1">
      <c r="A61" s="40"/>
      <c r="B61" s="40"/>
      <c r="C61" s="38"/>
      <c r="D61" s="41"/>
      <c r="E61" s="42"/>
      <c r="F61" s="41"/>
      <c r="G61" s="41"/>
      <c r="H61" s="41"/>
    </row>
    <row r="62" spans="1:8" ht="23.25" customHeight="1">
      <c r="A62" s="40"/>
      <c r="B62" s="40"/>
      <c r="C62" s="38"/>
      <c r="D62" s="41"/>
      <c r="E62" s="42"/>
      <c r="F62" s="41"/>
      <c r="G62" s="41"/>
      <c r="H62" s="41"/>
    </row>
    <row r="63" spans="1:8" ht="23.25" customHeight="1">
      <c r="A63" s="40"/>
      <c r="B63" s="40"/>
      <c r="C63" s="38"/>
      <c r="D63" s="41"/>
      <c r="E63" s="42"/>
      <c r="F63" s="41"/>
      <c r="G63" s="41"/>
      <c r="H63" s="41"/>
    </row>
    <row r="64" spans="1:8" ht="23.25" customHeight="1">
      <c r="A64" s="40"/>
      <c r="B64" s="40"/>
      <c r="C64" s="38"/>
      <c r="D64" s="41"/>
      <c r="E64" s="42"/>
      <c r="F64" s="41"/>
      <c r="G64" s="41"/>
      <c r="H64" s="41"/>
    </row>
    <row r="65" spans="1:8" ht="12.75">
      <c r="A65" s="40"/>
      <c r="B65" s="40"/>
      <c r="C65" s="38"/>
      <c r="D65" s="322"/>
      <c r="E65" s="323"/>
      <c r="F65" s="41"/>
      <c r="G65" s="41"/>
      <c r="H65" s="41"/>
    </row>
    <row r="66" spans="1:8" ht="12.75">
      <c r="A66" s="40"/>
      <c r="B66" s="40"/>
      <c r="C66" s="38"/>
      <c r="D66" s="41"/>
      <c r="E66" s="42"/>
      <c r="F66" s="41"/>
      <c r="G66" s="41"/>
      <c r="H66" s="41"/>
    </row>
    <row r="67" spans="1:8" ht="12.75">
      <c r="A67" s="40"/>
      <c r="B67" s="40"/>
      <c r="C67" s="38"/>
      <c r="D67" s="41"/>
      <c r="E67" s="42"/>
      <c r="F67" s="41"/>
      <c r="G67" s="41"/>
      <c r="H67" s="41"/>
    </row>
    <row r="68" spans="1:8" ht="12.75">
      <c r="A68" s="40"/>
      <c r="B68" s="40"/>
      <c r="C68" s="38"/>
      <c r="D68" s="41"/>
      <c r="E68" s="42"/>
      <c r="F68" s="41"/>
      <c r="G68" s="41"/>
      <c r="H68" s="41"/>
    </row>
    <row r="69" spans="1:8" ht="12.75">
      <c r="A69" s="40"/>
      <c r="B69" s="40"/>
      <c r="C69" s="38"/>
      <c r="D69" s="322"/>
      <c r="E69" s="323"/>
      <c r="F69" s="41"/>
      <c r="G69" s="41"/>
      <c r="H69" s="41"/>
    </row>
    <row r="70" spans="1:8" ht="12.75">
      <c r="A70" s="40"/>
      <c r="B70" s="40"/>
      <c r="C70" s="38"/>
      <c r="D70" s="41"/>
      <c r="E70" s="42"/>
      <c r="F70" s="41"/>
      <c r="G70" s="41"/>
      <c r="H70" s="41"/>
    </row>
    <row r="71" spans="1:8" ht="12.75">
      <c r="A71" s="7"/>
      <c r="B71" s="7"/>
      <c r="C71" s="8"/>
      <c r="D71" s="9"/>
      <c r="E71" s="9"/>
      <c r="F71" s="9"/>
      <c r="G71" s="9"/>
      <c r="H71" s="9"/>
    </row>
    <row r="72" spans="1:8" ht="12.75">
      <c r="A72" s="7"/>
      <c r="B72" s="7"/>
      <c r="C72" s="8"/>
      <c r="D72" s="10"/>
      <c r="E72" s="9"/>
      <c r="F72" s="9"/>
      <c r="G72" s="9"/>
      <c r="H72" s="9"/>
    </row>
    <row r="73" spans="1:8" ht="12.75">
      <c r="A73" s="7"/>
      <c r="B73" s="7"/>
      <c r="C73" s="8"/>
      <c r="E73" s="9"/>
      <c r="F73" s="9"/>
      <c r="G73" s="9"/>
      <c r="H73" s="9"/>
    </row>
    <row r="79" ht="17.25" customHeight="1"/>
    <row r="85" ht="12.75">
      <c r="D85" s="10"/>
    </row>
  </sheetData>
  <sheetProtection/>
  <mergeCells count="64">
    <mergeCell ref="C29:H29"/>
    <mergeCell ref="A31:B31"/>
    <mergeCell ref="C31:H31"/>
    <mergeCell ref="A29:B29"/>
    <mergeCell ref="C34:H34"/>
    <mergeCell ref="A34:B34"/>
    <mergeCell ref="D43:F43"/>
    <mergeCell ref="D37:E37"/>
    <mergeCell ref="A39:A42"/>
    <mergeCell ref="B39:B42"/>
    <mergeCell ref="C39:C42"/>
    <mergeCell ref="D39:H39"/>
    <mergeCell ref="C22:C25"/>
    <mergeCell ref="A22:A25"/>
    <mergeCell ref="B22:B25"/>
    <mergeCell ref="D40:F41"/>
    <mergeCell ref="G40:H40"/>
    <mergeCell ref="G41:G42"/>
    <mergeCell ref="H41:H42"/>
    <mergeCell ref="D22:H22"/>
    <mergeCell ref="D23:F24"/>
    <mergeCell ref="G23:H23"/>
    <mergeCell ref="G24:G25"/>
    <mergeCell ref="D26:F26"/>
    <mergeCell ref="D21:E21"/>
    <mergeCell ref="D6:H6"/>
    <mergeCell ref="D7:F8"/>
    <mergeCell ref="H8:H9"/>
    <mergeCell ref="A18:B18"/>
    <mergeCell ref="C18:H18"/>
    <mergeCell ref="D60:E60"/>
    <mergeCell ref="H24:H25"/>
    <mergeCell ref="A49:B49"/>
    <mergeCell ref="C49:H49"/>
    <mergeCell ref="A51:B51"/>
    <mergeCell ref="C51:H51"/>
    <mergeCell ref="A47:B47"/>
    <mergeCell ref="A45:B45"/>
    <mergeCell ref="D69:E69"/>
    <mergeCell ref="D59:E59"/>
    <mergeCell ref="D65:E65"/>
    <mergeCell ref="A58:C58"/>
    <mergeCell ref="A54:B54"/>
    <mergeCell ref="C54:H54"/>
    <mergeCell ref="D1:H2"/>
    <mergeCell ref="C4:F4"/>
    <mergeCell ref="D10:F10"/>
    <mergeCell ref="G7:H7"/>
    <mergeCell ref="A13:B13"/>
    <mergeCell ref="C13:H13"/>
    <mergeCell ref="G8:G9"/>
    <mergeCell ref="A6:A9"/>
    <mergeCell ref="B6:B9"/>
    <mergeCell ref="C6:C9"/>
    <mergeCell ref="C45:H45"/>
    <mergeCell ref="C47:H47"/>
    <mergeCell ref="A57:B57"/>
    <mergeCell ref="C57:H57"/>
    <mergeCell ref="A16:B16"/>
    <mergeCell ref="C16:H16"/>
    <mergeCell ref="A20:B20"/>
    <mergeCell ref="C20:H20"/>
    <mergeCell ref="A36:B36"/>
    <mergeCell ref="C36:H3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J1" sqref="J1:N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7.8515625" style="0" customWidth="1"/>
    <col min="4" max="4" width="11.421875" style="0" customWidth="1"/>
    <col min="5" max="5" width="10.140625" style="0" bestFit="1" customWidth="1"/>
    <col min="6" max="6" width="11.8515625" style="0" customWidth="1"/>
    <col min="7" max="7" width="11.421875" style="0" customWidth="1"/>
    <col min="8" max="8" width="10.8515625" style="0" customWidth="1"/>
    <col min="9" max="9" width="10.7109375" style="0" customWidth="1"/>
    <col min="10" max="10" width="10.421875" style="0" customWidth="1"/>
    <col min="11" max="11" width="10.57421875" style="0" customWidth="1"/>
    <col min="12" max="12" width="9.28125" style="0" customWidth="1"/>
    <col min="13" max="13" width="3.7109375" style="0" customWidth="1"/>
    <col min="14" max="14" width="10.8515625" style="27" customWidth="1"/>
  </cols>
  <sheetData>
    <row r="1" spans="1:14" ht="18">
      <c r="A1" s="11"/>
      <c r="B1" s="12"/>
      <c r="C1" s="12"/>
      <c r="D1" s="12"/>
      <c r="E1" s="12"/>
      <c r="F1" s="12"/>
      <c r="G1" s="13"/>
      <c r="H1" s="14"/>
      <c r="I1" s="15"/>
      <c r="J1" s="355" t="s">
        <v>207</v>
      </c>
      <c r="K1" s="355"/>
      <c r="L1" s="355"/>
      <c r="M1" s="355"/>
      <c r="N1" s="355"/>
    </row>
    <row r="2" spans="1:14" ht="18">
      <c r="A2" s="16"/>
      <c r="B2" s="16"/>
      <c r="C2" s="16"/>
      <c r="D2" s="16"/>
      <c r="E2" s="16"/>
      <c r="F2" s="17"/>
      <c r="G2" s="18" t="s">
        <v>16</v>
      </c>
      <c r="H2" s="19"/>
      <c r="I2" s="20"/>
      <c r="J2" s="355"/>
      <c r="K2" s="355"/>
      <c r="L2" s="355"/>
      <c r="M2" s="355"/>
      <c r="N2" s="355"/>
    </row>
    <row r="3" spans="1:14" ht="12.75">
      <c r="A3" s="342" t="s">
        <v>17</v>
      </c>
      <c r="B3" s="342" t="s">
        <v>14</v>
      </c>
      <c r="C3" s="342" t="s">
        <v>15</v>
      </c>
      <c r="D3" s="356" t="s">
        <v>1</v>
      </c>
      <c r="E3" s="357"/>
      <c r="F3" s="358"/>
      <c r="G3" s="342" t="s">
        <v>18</v>
      </c>
      <c r="H3" s="363" t="s">
        <v>4</v>
      </c>
      <c r="I3" s="364"/>
      <c r="J3" s="342" t="s">
        <v>19</v>
      </c>
      <c r="K3" s="342" t="s">
        <v>20</v>
      </c>
      <c r="L3" s="342" t="s">
        <v>21</v>
      </c>
      <c r="M3" s="342" t="s">
        <v>22</v>
      </c>
      <c r="N3" s="342" t="s">
        <v>23</v>
      </c>
    </row>
    <row r="4" spans="1:14" ht="45" customHeight="1">
      <c r="A4" s="340"/>
      <c r="B4" s="340"/>
      <c r="C4" s="340"/>
      <c r="D4" s="351"/>
      <c r="E4" s="352"/>
      <c r="F4" s="353"/>
      <c r="G4" s="340"/>
      <c r="H4" s="342" t="s">
        <v>24</v>
      </c>
      <c r="I4" s="342" t="s">
        <v>25</v>
      </c>
      <c r="J4" s="340"/>
      <c r="K4" s="340"/>
      <c r="L4" s="340"/>
      <c r="M4" s="340"/>
      <c r="N4" s="340"/>
    </row>
    <row r="5" spans="1:14" ht="22.5" customHeight="1">
      <c r="A5" s="341"/>
      <c r="B5" s="341"/>
      <c r="C5" s="341"/>
      <c r="D5" s="21" t="s">
        <v>26</v>
      </c>
      <c r="E5" s="21" t="s">
        <v>27</v>
      </c>
      <c r="F5" s="21" t="s">
        <v>28</v>
      </c>
      <c r="G5" s="341"/>
      <c r="H5" s="341"/>
      <c r="I5" s="341"/>
      <c r="J5" s="341"/>
      <c r="K5" s="341"/>
      <c r="L5" s="341"/>
      <c r="M5" s="341"/>
      <c r="N5" s="341"/>
    </row>
    <row r="6" spans="1:14" ht="9" customHeight="1">
      <c r="A6" s="22">
        <v>1</v>
      </c>
      <c r="B6" s="22">
        <v>2</v>
      </c>
      <c r="C6" s="22">
        <v>3</v>
      </c>
      <c r="D6" s="334">
        <v>4</v>
      </c>
      <c r="E6" s="343"/>
      <c r="F6" s="344"/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</row>
    <row r="7" spans="1:14" ht="35.25" customHeight="1">
      <c r="A7" s="140" t="s">
        <v>95</v>
      </c>
      <c r="B7" s="141"/>
      <c r="C7" s="142" t="s">
        <v>99</v>
      </c>
      <c r="D7" s="31">
        <v>1956431.06</v>
      </c>
      <c r="E7" s="54" t="s">
        <v>147</v>
      </c>
      <c r="F7" s="32">
        <v>1971643.58</v>
      </c>
      <c r="G7" s="31">
        <v>1818343.58</v>
      </c>
      <c r="H7" s="32">
        <v>1392849.58</v>
      </c>
      <c r="I7" s="31">
        <v>425494</v>
      </c>
      <c r="J7" s="31"/>
      <c r="K7" s="31">
        <v>153300</v>
      </c>
      <c r="L7" s="31"/>
      <c r="M7" s="31"/>
      <c r="N7" s="31"/>
    </row>
    <row r="8" spans="1:14" ht="21.75" customHeight="1">
      <c r="A8" s="233"/>
      <c r="B8" s="234" t="s">
        <v>148</v>
      </c>
      <c r="C8" s="235" t="s">
        <v>149</v>
      </c>
      <c r="D8" s="123">
        <v>41488</v>
      </c>
      <c r="E8" s="171">
        <v>-3481</v>
      </c>
      <c r="F8" s="50">
        <v>38007</v>
      </c>
      <c r="G8" s="122">
        <v>-3481</v>
      </c>
      <c r="H8" s="50">
        <v>-3481</v>
      </c>
      <c r="I8" s="122"/>
      <c r="J8" s="51"/>
      <c r="K8" s="51"/>
      <c r="L8" s="51"/>
      <c r="M8" s="51"/>
      <c r="N8" s="51"/>
    </row>
    <row r="9" spans="1:14" ht="18" customHeight="1">
      <c r="A9" s="334" t="s">
        <v>9</v>
      </c>
      <c r="B9" s="335"/>
      <c r="C9" s="336"/>
      <c r="D9" s="337" t="s">
        <v>150</v>
      </c>
      <c r="E9" s="338"/>
      <c r="F9" s="338"/>
      <c r="G9" s="338"/>
      <c r="H9" s="338"/>
      <c r="I9" s="338"/>
      <c r="J9" s="338"/>
      <c r="K9" s="338"/>
      <c r="L9" s="338"/>
      <c r="M9" s="338"/>
      <c r="N9" s="339"/>
    </row>
    <row r="10" spans="1:14" ht="34.5" customHeight="1">
      <c r="A10" s="145"/>
      <c r="B10" s="146" t="s">
        <v>96</v>
      </c>
      <c r="C10" s="201" t="s">
        <v>100</v>
      </c>
      <c r="D10" s="172">
        <v>1718143.06</v>
      </c>
      <c r="E10" s="239" t="s">
        <v>151</v>
      </c>
      <c r="F10" s="172">
        <v>1738836.58</v>
      </c>
      <c r="G10" s="239" t="s">
        <v>151</v>
      </c>
      <c r="H10" s="123">
        <v>18693.52</v>
      </c>
      <c r="I10" s="124" t="s">
        <v>191</v>
      </c>
      <c r="J10" s="133"/>
      <c r="K10" s="133"/>
      <c r="L10" s="133"/>
      <c r="M10" s="167"/>
      <c r="N10" s="167"/>
    </row>
    <row r="11" spans="1:14" ht="57.75" customHeight="1">
      <c r="A11" s="334" t="s">
        <v>9</v>
      </c>
      <c r="B11" s="335"/>
      <c r="C11" s="336"/>
      <c r="D11" s="337" t="s">
        <v>152</v>
      </c>
      <c r="E11" s="338"/>
      <c r="F11" s="338"/>
      <c r="G11" s="338"/>
      <c r="H11" s="338"/>
      <c r="I11" s="338"/>
      <c r="J11" s="338"/>
      <c r="K11" s="338"/>
      <c r="L11" s="338"/>
      <c r="M11" s="338"/>
      <c r="N11" s="339"/>
    </row>
    <row r="12" spans="1:14" ht="39" customHeight="1">
      <c r="A12" s="240"/>
      <c r="B12" s="241">
        <v>75075</v>
      </c>
      <c r="C12" s="45" t="s">
        <v>154</v>
      </c>
      <c r="D12" s="124">
        <v>30000</v>
      </c>
      <c r="E12" s="123">
        <v>-2000</v>
      </c>
      <c r="F12" s="124">
        <v>28000</v>
      </c>
      <c r="G12" s="123">
        <v>-2000</v>
      </c>
      <c r="H12" s="124"/>
      <c r="I12" s="123">
        <v>-2000</v>
      </c>
      <c r="J12" s="123"/>
      <c r="K12" s="124"/>
      <c r="L12" s="123"/>
      <c r="M12" s="242"/>
      <c r="N12" s="242"/>
    </row>
    <row r="13" spans="1:14" ht="18" customHeight="1">
      <c r="A13" s="334" t="s">
        <v>9</v>
      </c>
      <c r="B13" s="335"/>
      <c r="C13" s="336"/>
      <c r="D13" s="337" t="s">
        <v>155</v>
      </c>
      <c r="E13" s="338"/>
      <c r="F13" s="338"/>
      <c r="G13" s="338"/>
      <c r="H13" s="338"/>
      <c r="I13" s="338"/>
      <c r="J13" s="338"/>
      <c r="K13" s="338"/>
      <c r="L13" s="338"/>
      <c r="M13" s="338"/>
      <c r="N13" s="339"/>
    </row>
    <row r="14" spans="1:14" ht="37.5" customHeight="1">
      <c r="A14" s="140" t="s">
        <v>156</v>
      </c>
      <c r="B14" s="141"/>
      <c r="C14" s="246" t="s">
        <v>157</v>
      </c>
      <c r="D14" s="129">
        <v>4284668</v>
      </c>
      <c r="E14" s="247" t="s">
        <v>192</v>
      </c>
      <c r="F14" s="129">
        <v>4284668</v>
      </c>
      <c r="G14" s="128">
        <v>4085238</v>
      </c>
      <c r="H14" s="129">
        <v>3462600</v>
      </c>
      <c r="I14" s="128">
        <v>622638</v>
      </c>
      <c r="J14" s="129"/>
      <c r="K14" s="128">
        <v>199430</v>
      </c>
      <c r="L14" s="128"/>
      <c r="M14" s="128"/>
      <c r="N14" s="130"/>
    </row>
    <row r="15" spans="1:14" ht="37.5" customHeight="1">
      <c r="A15" s="145"/>
      <c r="B15" s="146" t="s">
        <v>158</v>
      </c>
      <c r="C15" s="201" t="s">
        <v>159</v>
      </c>
      <c r="D15" s="124">
        <v>2375600</v>
      </c>
      <c r="E15" s="203" t="s">
        <v>161</v>
      </c>
      <c r="F15" s="124">
        <v>2375600</v>
      </c>
      <c r="G15" s="203" t="s">
        <v>161</v>
      </c>
      <c r="H15" s="124"/>
      <c r="I15" s="203" t="s">
        <v>161</v>
      </c>
      <c r="J15" s="124"/>
      <c r="K15" s="123"/>
      <c r="L15" s="123"/>
      <c r="M15" s="123"/>
      <c r="N15" s="242"/>
    </row>
    <row r="16" spans="1:14" ht="37.5" customHeight="1">
      <c r="A16" s="334" t="s">
        <v>9</v>
      </c>
      <c r="B16" s="335"/>
      <c r="C16" s="336"/>
      <c r="D16" s="337" t="s">
        <v>194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39"/>
    </row>
    <row r="17" spans="1:14" s="25" customFormat="1" ht="28.5" customHeight="1">
      <c r="A17" s="57"/>
      <c r="B17" s="57"/>
      <c r="C17" s="57"/>
      <c r="D17" s="29"/>
      <c r="E17" s="29"/>
      <c r="F17" s="29"/>
      <c r="G17" s="55" t="s">
        <v>11</v>
      </c>
      <c r="H17" s="29"/>
      <c r="I17" s="29"/>
      <c r="J17" s="29"/>
      <c r="K17" s="29"/>
      <c r="L17" s="29"/>
      <c r="M17" s="29"/>
      <c r="N17" s="29"/>
    </row>
    <row r="18" spans="1:14" s="25" customFormat="1" ht="25.5" customHeight="1">
      <c r="A18" s="56"/>
      <c r="B18" s="56"/>
      <c r="C18" s="56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5" customFormat="1" ht="12.75" customHeight="1">
      <c r="A19" s="340" t="s">
        <v>17</v>
      </c>
      <c r="B19" s="340" t="s">
        <v>14</v>
      </c>
      <c r="C19" s="340" t="s">
        <v>15</v>
      </c>
      <c r="D19" s="348" t="s">
        <v>1</v>
      </c>
      <c r="E19" s="349"/>
      <c r="F19" s="350"/>
      <c r="G19" s="340" t="s">
        <v>18</v>
      </c>
      <c r="H19" s="351" t="s">
        <v>4</v>
      </c>
      <c r="I19" s="353"/>
      <c r="J19" s="340" t="s">
        <v>19</v>
      </c>
      <c r="K19" s="340" t="s">
        <v>20</v>
      </c>
      <c r="L19" s="340" t="s">
        <v>21</v>
      </c>
      <c r="M19" s="340" t="s">
        <v>22</v>
      </c>
      <c r="N19" s="340" t="s">
        <v>23</v>
      </c>
    </row>
    <row r="20" spans="1:14" s="25" customFormat="1" ht="63" customHeight="1">
      <c r="A20" s="340"/>
      <c r="B20" s="340"/>
      <c r="C20" s="340"/>
      <c r="D20" s="351"/>
      <c r="E20" s="352"/>
      <c r="F20" s="353"/>
      <c r="G20" s="340"/>
      <c r="H20" s="342" t="s">
        <v>24</v>
      </c>
      <c r="I20" s="342" t="s">
        <v>25</v>
      </c>
      <c r="J20" s="340"/>
      <c r="K20" s="340"/>
      <c r="L20" s="340"/>
      <c r="M20" s="340"/>
      <c r="N20" s="340"/>
    </row>
    <row r="21" spans="1:14" s="25" customFormat="1" ht="13.5" customHeight="1">
      <c r="A21" s="341"/>
      <c r="B21" s="341"/>
      <c r="C21" s="341"/>
      <c r="D21" s="21" t="s">
        <v>26</v>
      </c>
      <c r="E21" s="21" t="s">
        <v>27</v>
      </c>
      <c r="F21" s="21" t="s">
        <v>28</v>
      </c>
      <c r="G21" s="341"/>
      <c r="H21" s="341"/>
      <c r="I21" s="341"/>
      <c r="J21" s="341"/>
      <c r="K21" s="341"/>
      <c r="L21" s="341"/>
      <c r="M21" s="341"/>
      <c r="N21" s="341"/>
    </row>
    <row r="22" spans="1:14" s="25" customFormat="1" ht="10.5" customHeight="1">
      <c r="A22" s="22">
        <v>1</v>
      </c>
      <c r="B22" s="22">
        <v>2</v>
      </c>
      <c r="C22" s="22">
        <v>3</v>
      </c>
      <c r="D22" s="334">
        <v>4</v>
      </c>
      <c r="E22" s="343"/>
      <c r="F22" s="344"/>
      <c r="G22" s="22">
        <v>5</v>
      </c>
      <c r="H22" s="22">
        <v>6</v>
      </c>
      <c r="I22" s="22">
        <v>7</v>
      </c>
      <c r="J22" s="22">
        <v>8</v>
      </c>
      <c r="K22" s="22">
        <v>9</v>
      </c>
      <c r="L22" s="22">
        <v>10</v>
      </c>
      <c r="M22" s="22">
        <v>11</v>
      </c>
      <c r="N22" s="22">
        <v>12</v>
      </c>
    </row>
    <row r="23" spans="1:14" s="25" customFormat="1" ht="33.75" customHeight="1">
      <c r="A23" s="22"/>
      <c r="B23" s="145" t="s">
        <v>160</v>
      </c>
      <c r="C23" s="147" t="s">
        <v>164</v>
      </c>
      <c r="D23" s="203">
        <v>1197000</v>
      </c>
      <c r="E23" s="202" t="s">
        <v>165</v>
      </c>
      <c r="F23" s="203">
        <v>1197000</v>
      </c>
      <c r="G23" s="202" t="s">
        <v>165</v>
      </c>
      <c r="H23" s="240"/>
      <c r="I23" s="202" t="s">
        <v>165</v>
      </c>
      <c r="J23" s="240"/>
      <c r="K23" s="231"/>
      <c r="L23" s="240"/>
      <c r="M23" s="240"/>
      <c r="N23" s="191"/>
    </row>
    <row r="24" spans="1:14" s="25" customFormat="1" ht="37.5" customHeight="1">
      <c r="A24" s="334" t="s">
        <v>9</v>
      </c>
      <c r="B24" s="335"/>
      <c r="C24" s="336"/>
      <c r="D24" s="345" t="s">
        <v>193</v>
      </c>
      <c r="E24" s="346"/>
      <c r="F24" s="346"/>
      <c r="G24" s="346"/>
      <c r="H24" s="346"/>
      <c r="I24" s="346"/>
      <c r="J24" s="346"/>
      <c r="K24" s="346"/>
      <c r="L24" s="346"/>
      <c r="M24" s="346"/>
      <c r="N24" s="347"/>
    </row>
    <row r="25" spans="1:14" s="25" customFormat="1" ht="23.25" customHeight="1">
      <c r="A25" s="138">
        <v>852</v>
      </c>
      <c r="B25" s="198"/>
      <c r="C25" s="127" t="s">
        <v>33</v>
      </c>
      <c r="D25" s="169">
        <v>2657568.91</v>
      </c>
      <c r="E25" s="54" t="s">
        <v>185</v>
      </c>
      <c r="F25" s="169">
        <v>2651068.91</v>
      </c>
      <c r="G25" s="128">
        <v>669949</v>
      </c>
      <c r="H25" s="128">
        <v>578378</v>
      </c>
      <c r="I25" s="129">
        <v>91571</v>
      </c>
      <c r="J25" s="128"/>
      <c r="K25" s="129">
        <v>1981119.91</v>
      </c>
      <c r="L25" s="128"/>
      <c r="M25" s="128"/>
      <c r="N25" s="130"/>
    </row>
    <row r="26" spans="1:14" s="25" customFormat="1" ht="101.25" customHeight="1">
      <c r="A26" s="192"/>
      <c r="B26" s="196">
        <v>85212</v>
      </c>
      <c r="C26" s="193"/>
      <c r="D26" s="171">
        <v>1645000</v>
      </c>
      <c r="E26" s="170">
        <v>3000</v>
      </c>
      <c r="F26" s="171">
        <v>1648000</v>
      </c>
      <c r="G26" s="123"/>
      <c r="H26" s="123"/>
      <c r="I26" s="50"/>
      <c r="J26" s="123"/>
      <c r="K26" s="50">
        <v>3000</v>
      </c>
      <c r="L26" s="123"/>
      <c r="M26" s="123"/>
      <c r="N26" s="125"/>
    </row>
    <row r="27" spans="1:14" s="25" customFormat="1" ht="33.75" customHeight="1">
      <c r="A27" s="334" t="s">
        <v>9</v>
      </c>
      <c r="B27" s="335"/>
      <c r="C27" s="336"/>
      <c r="D27" s="337" t="s">
        <v>168</v>
      </c>
      <c r="E27" s="338"/>
      <c r="F27" s="338"/>
      <c r="G27" s="338"/>
      <c r="H27" s="338"/>
      <c r="I27" s="338"/>
      <c r="J27" s="338"/>
      <c r="K27" s="338"/>
      <c r="L27" s="338"/>
      <c r="M27" s="338"/>
      <c r="N27" s="339"/>
    </row>
    <row r="28" spans="1:14" s="25" customFormat="1" ht="129.75" customHeight="1">
      <c r="A28" s="240"/>
      <c r="B28" s="146" t="s">
        <v>169</v>
      </c>
      <c r="C28" s="45" t="s">
        <v>170</v>
      </c>
      <c r="D28" s="250">
        <v>17400</v>
      </c>
      <c r="E28" s="250">
        <v>2400</v>
      </c>
      <c r="F28" s="251">
        <v>19800</v>
      </c>
      <c r="G28" s="200">
        <v>2400</v>
      </c>
      <c r="H28" s="199"/>
      <c r="I28" s="123">
        <v>2400</v>
      </c>
      <c r="J28" s="229"/>
      <c r="K28" s="123"/>
      <c r="L28" s="133"/>
      <c r="M28" s="133"/>
      <c r="N28" s="133"/>
    </row>
    <row r="29" spans="1:14" s="25" customFormat="1" ht="36" customHeight="1">
      <c r="A29" s="334" t="s">
        <v>9</v>
      </c>
      <c r="B29" s="335"/>
      <c r="C29" s="336"/>
      <c r="D29" s="337" t="s">
        <v>171</v>
      </c>
      <c r="E29" s="338"/>
      <c r="F29" s="338"/>
      <c r="G29" s="338"/>
      <c r="H29" s="338"/>
      <c r="I29" s="338"/>
      <c r="J29" s="338"/>
      <c r="K29" s="338"/>
      <c r="L29" s="338"/>
      <c r="M29" s="338"/>
      <c r="N29" s="339"/>
    </row>
    <row r="30" spans="1:14" s="25" customFormat="1" ht="27.75" customHeight="1">
      <c r="A30" s="57"/>
      <c r="B30" s="249"/>
      <c r="C30" s="249"/>
      <c r="D30" s="248"/>
      <c r="E30" s="248"/>
      <c r="F30" s="248"/>
      <c r="G30" s="55" t="s">
        <v>12</v>
      </c>
      <c r="H30" s="248"/>
      <c r="I30" s="248"/>
      <c r="J30" s="248"/>
      <c r="K30" s="248"/>
      <c r="L30" s="248"/>
      <c r="M30" s="248"/>
      <c r="N30" s="248"/>
    </row>
    <row r="31" spans="1:14" s="25" customFormat="1" ht="11.25" customHeight="1">
      <c r="A31" s="340" t="s">
        <v>17</v>
      </c>
      <c r="B31" s="340" t="s">
        <v>14</v>
      </c>
      <c r="C31" s="340" t="s">
        <v>15</v>
      </c>
      <c r="D31" s="348" t="s">
        <v>1</v>
      </c>
      <c r="E31" s="349"/>
      <c r="F31" s="350"/>
      <c r="G31" s="340" t="s">
        <v>18</v>
      </c>
      <c r="H31" s="351" t="s">
        <v>4</v>
      </c>
      <c r="I31" s="353"/>
      <c r="J31" s="340" t="s">
        <v>19</v>
      </c>
      <c r="K31" s="340" t="s">
        <v>20</v>
      </c>
      <c r="L31" s="340" t="s">
        <v>21</v>
      </c>
      <c r="M31" s="340" t="s">
        <v>22</v>
      </c>
      <c r="N31" s="340" t="s">
        <v>23</v>
      </c>
    </row>
    <row r="32" spans="1:14" s="25" customFormat="1" ht="67.5" customHeight="1">
      <c r="A32" s="340"/>
      <c r="B32" s="340"/>
      <c r="C32" s="340"/>
      <c r="D32" s="351"/>
      <c r="E32" s="352"/>
      <c r="F32" s="353"/>
      <c r="G32" s="340"/>
      <c r="H32" s="342" t="s">
        <v>24</v>
      </c>
      <c r="I32" s="342" t="s">
        <v>25</v>
      </c>
      <c r="J32" s="340"/>
      <c r="K32" s="340"/>
      <c r="L32" s="340"/>
      <c r="M32" s="340"/>
      <c r="N32" s="340"/>
    </row>
    <row r="33" spans="1:14" s="25" customFormat="1" ht="12.75" customHeight="1">
      <c r="A33" s="341"/>
      <c r="B33" s="341"/>
      <c r="C33" s="341"/>
      <c r="D33" s="21" t="s">
        <v>26</v>
      </c>
      <c r="E33" s="21" t="s">
        <v>27</v>
      </c>
      <c r="F33" s="21" t="s">
        <v>28</v>
      </c>
      <c r="G33" s="341"/>
      <c r="H33" s="341"/>
      <c r="I33" s="341"/>
      <c r="J33" s="341"/>
      <c r="K33" s="341"/>
      <c r="L33" s="341"/>
      <c r="M33" s="341"/>
      <c r="N33" s="341"/>
    </row>
    <row r="34" spans="1:14" s="25" customFormat="1" ht="10.5" customHeight="1">
      <c r="A34" s="22">
        <v>1</v>
      </c>
      <c r="B34" s="22">
        <v>2</v>
      </c>
      <c r="C34" s="22">
        <v>3</v>
      </c>
      <c r="D34" s="334">
        <v>4</v>
      </c>
      <c r="E34" s="343"/>
      <c r="F34" s="344"/>
      <c r="G34" s="22">
        <v>5</v>
      </c>
      <c r="H34" s="22">
        <v>6</v>
      </c>
      <c r="I34" s="22">
        <v>7</v>
      </c>
      <c r="J34" s="22">
        <v>8</v>
      </c>
      <c r="K34" s="22">
        <v>9</v>
      </c>
      <c r="L34" s="22">
        <v>10</v>
      </c>
      <c r="M34" s="22">
        <v>11</v>
      </c>
      <c r="N34" s="22">
        <v>12</v>
      </c>
    </row>
    <row r="35" spans="1:14" s="25" customFormat="1" ht="46.5" customHeight="1">
      <c r="A35" s="240"/>
      <c r="B35" s="227">
        <v>85214</v>
      </c>
      <c r="C35" s="45" t="s">
        <v>172</v>
      </c>
      <c r="D35" s="251">
        <v>216800</v>
      </c>
      <c r="E35" s="250">
        <v>-20500</v>
      </c>
      <c r="F35" s="252">
        <v>196300</v>
      </c>
      <c r="G35" s="133"/>
      <c r="H35" s="229"/>
      <c r="I35" s="133"/>
      <c r="J35" s="133"/>
      <c r="K35" s="123">
        <v>-20500</v>
      </c>
      <c r="L35" s="133"/>
      <c r="M35" s="230"/>
      <c r="N35" s="133"/>
    </row>
    <row r="36" spans="1:14" s="25" customFormat="1" ht="17.25" customHeight="1">
      <c r="A36" s="334" t="s">
        <v>9</v>
      </c>
      <c r="B36" s="335"/>
      <c r="C36" s="336"/>
      <c r="D36" s="337" t="s">
        <v>173</v>
      </c>
      <c r="E36" s="338"/>
      <c r="F36" s="338"/>
      <c r="G36" s="338"/>
      <c r="H36" s="338"/>
      <c r="I36" s="338"/>
      <c r="J36" s="338"/>
      <c r="K36" s="338"/>
      <c r="L36" s="338"/>
      <c r="M36" s="338"/>
      <c r="N36" s="339"/>
    </row>
    <row r="37" spans="1:14" s="25" customFormat="1" ht="17.25" customHeight="1">
      <c r="A37" s="240"/>
      <c r="B37" s="227">
        <v>85216</v>
      </c>
      <c r="C37" s="45" t="s">
        <v>174</v>
      </c>
      <c r="D37" s="251">
        <v>83300</v>
      </c>
      <c r="E37" s="250">
        <v>-400</v>
      </c>
      <c r="F37" s="252">
        <v>82900</v>
      </c>
      <c r="G37" s="133"/>
      <c r="H37" s="229"/>
      <c r="I37" s="133"/>
      <c r="J37" s="248"/>
      <c r="K37" s="123">
        <v>-400</v>
      </c>
      <c r="L37" s="133"/>
      <c r="M37" s="133"/>
      <c r="N37" s="133"/>
    </row>
    <row r="38" spans="1:14" s="25" customFormat="1" ht="16.5" customHeight="1">
      <c r="A38" s="334" t="s">
        <v>9</v>
      </c>
      <c r="B38" s="335"/>
      <c r="C38" s="336"/>
      <c r="D38" s="337" t="s">
        <v>175</v>
      </c>
      <c r="E38" s="338"/>
      <c r="F38" s="338"/>
      <c r="G38" s="338"/>
      <c r="H38" s="338"/>
      <c r="I38" s="338"/>
      <c r="J38" s="338"/>
      <c r="K38" s="338"/>
      <c r="L38" s="338"/>
      <c r="M38" s="338"/>
      <c r="N38" s="339"/>
    </row>
    <row r="39" spans="1:14" s="25" customFormat="1" ht="24.75" customHeight="1">
      <c r="A39" s="240"/>
      <c r="B39" s="28" t="s">
        <v>116</v>
      </c>
      <c r="C39" s="150" t="s">
        <v>98</v>
      </c>
      <c r="D39" s="200">
        <v>427750</v>
      </c>
      <c r="E39" s="199" t="s">
        <v>176</v>
      </c>
      <c r="F39" s="200">
        <v>427750</v>
      </c>
      <c r="G39" s="199" t="s">
        <v>176</v>
      </c>
      <c r="H39" s="133"/>
      <c r="I39" s="199" t="s">
        <v>176</v>
      </c>
      <c r="J39" s="133"/>
      <c r="K39" s="133"/>
      <c r="L39" s="133"/>
      <c r="M39" s="133"/>
      <c r="N39" s="133"/>
    </row>
    <row r="40" spans="1:14" s="25" customFormat="1" ht="33.75" customHeight="1">
      <c r="A40" s="334" t="s">
        <v>9</v>
      </c>
      <c r="B40" s="335"/>
      <c r="C40" s="336"/>
      <c r="D40" s="337" t="s">
        <v>196</v>
      </c>
      <c r="E40" s="338"/>
      <c r="F40" s="338"/>
      <c r="G40" s="338"/>
      <c r="H40" s="338"/>
      <c r="I40" s="338"/>
      <c r="J40" s="338"/>
      <c r="K40" s="338"/>
      <c r="L40" s="338"/>
      <c r="M40" s="338"/>
      <c r="N40" s="339"/>
    </row>
    <row r="41" spans="1:14" s="25" customFormat="1" ht="21.75" customHeight="1">
      <c r="A41" s="145"/>
      <c r="B41" s="24" t="s">
        <v>178</v>
      </c>
      <c r="C41" s="150" t="s">
        <v>110</v>
      </c>
      <c r="D41" s="199">
        <v>60000</v>
      </c>
      <c r="E41" s="200">
        <v>9000</v>
      </c>
      <c r="F41" s="199">
        <v>69000</v>
      </c>
      <c r="G41" s="203"/>
      <c r="H41" s="203"/>
      <c r="I41" s="51"/>
      <c r="J41" s="51"/>
      <c r="K41" s="51">
        <v>9000</v>
      </c>
      <c r="L41" s="51"/>
      <c r="M41" s="51"/>
      <c r="N41" s="51"/>
    </row>
    <row r="42" spans="1:14" s="25" customFormat="1" ht="15.75" customHeight="1">
      <c r="A42" s="334" t="s">
        <v>9</v>
      </c>
      <c r="B42" s="335"/>
      <c r="C42" s="336"/>
      <c r="D42" s="337" t="s">
        <v>179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9"/>
    </row>
    <row r="43" spans="1:14" s="25" customFormat="1" ht="23.25" customHeight="1">
      <c r="A43" s="46" t="s">
        <v>180</v>
      </c>
      <c r="B43" s="131"/>
      <c r="C43" s="127" t="s">
        <v>181</v>
      </c>
      <c r="D43" s="168">
        <v>0</v>
      </c>
      <c r="E43" s="54">
        <v>38000</v>
      </c>
      <c r="F43" s="168">
        <v>38000</v>
      </c>
      <c r="G43" s="245"/>
      <c r="H43" s="243"/>
      <c r="I43" s="245"/>
      <c r="J43" s="245"/>
      <c r="K43" s="168">
        <v>38000</v>
      </c>
      <c r="L43" s="245"/>
      <c r="M43" s="244"/>
      <c r="N43" s="244"/>
    </row>
    <row r="44" spans="1:14" s="25" customFormat="1" ht="20.25" customHeight="1">
      <c r="A44" s="53"/>
      <c r="B44" s="24" t="s">
        <v>182</v>
      </c>
      <c r="C44" s="228" t="s">
        <v>183</v>
      </c>
      <c r="D44" s="171">
        <v>0</v>
      </c>
      <c r="E44" s="170">
        <v>38000</v>
      </c>
      <c r="F44" s="171">
        <v>38000</v>
      </c>
      <c r="G44" s="133"/>
      <c r="H44" s="229"/>
      <c r="I44" s="133"/>
      <c r="J44" s="133"/>
      <c r="K44" s="171">
        <v>38000</v>
      </c>
      <c r="L44" s="133"/>
      <c r="M44" s="230"/>
      <c r="N44" s="230"/>
    </row>
    <row r="45" spans="1:14" s="25" customFormat="1" ht="22.5" customHeight="1">
      <c r="A45" s="334" t="s">
        <v>9</v>
      </c>
      <c r="B45" s="335"/>
      <c r="C45" s="336"/>
      <c r="D45" s="337" t="s">
        <v>184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9"/>
    </row>
    <row r="46" spans="1:14" s="25" customFormat="1" ht="33" customHeight="1">
      <c r="A46" s="103" t="s">
        <v>186</v>
      </c>
      <c r="B46" s="46"/>
      <c r="C46" s="238" t="s">
        <v>138</v>
      </c>
      <c r="D46" s="54">
        <v>650800</v>
      </c>
      <c r="E46" s="168">
        <v>7000</v>
      </c>
      <c r="F46" s="54">
        <v>657800</v>
      </c>
      <c r="G46" s="128">
        <v>657800</v>
      </c>
      <c r="H46" s="129"/>
      <c r="I46" s="128">
        <v>657800</v>
      </c>
      <c r="J46" s="243"/>
      <c r="K46" s="245"/>
      <c r="L46" s="245"/>
      <c r="M46" s="244"/>
      <c r="N46" s="244"/>
    </row>
    <row r="47" spans="1:14" s="25" customFormat="1" ht="33.75" customHeight="1">
      <c r="A47" s="53"/>
      <c r="B47" s="24" t="s">
        <v>187</v>
      </c>
      <c r="C47" s="228" t="s">
        <v>188</v>
      </c>
      <c r="D47" s="171">
        <v>0</v>
      </c>
      <c r="E47" s="170">
        <v>7000</v>
      </c>
      <c r="F47" s="171">
        <v>7000</v>
      </c>
      <c r="G47" s="123">
        <v>7000</v>
      </c>
      <c r="H47" s="124"/>
      <c r="I47" s="123">
        <v>7000</v>
      </c>
      <c r="J47" s="229"/>
      <c r="K47" s="133"/>
      <c r="L47" s="133"/>
      <c r="M47" s="133"/>
      <c r="N47" s="230"/>
    </row>
    <row r="48" spans="1:14" s="25" customFormat="1" ht="21.75" customHeight="1">
      <c r="A48" s="334" t="s">
        <v>9</v>
      </c>
      <c r="B48" s="335"/>
      <c r="C48" s="336"/>
      <c r="D48" s="337" t="s">
        <v>189</v>
      </c>
      <c r="E48" s="338"/>
      <c r="F48" s="338"/>
      <c r="G48" s="338"/>
      <c r="H48" s="338"/>
      <c r="I48" s="338"/>
      <c r="J48" s="338"/>
      <c r="K48" s="338"/>
      <c r="L48" s="338"/>
      <c r="M48" s="338"/>
      <c r="N48" s="339"/>
    </row>
    <row r="49" spans="1:14" ht="23.25" customHeight="1">
      <c r="A49" s="360" t="s">
        <v>29</v>
      </c>
      <c r="B49" s="361"/>
      <c r="C49" s="362"/>
      <c r="D49" s="34">
        <v>11046182.97</v>
      </c>
      <c r="E49" s="33" t="s">
        <v>202</v>
      </c>
      <c r="F49" s="34">
        <v>11099895.49</v>
      </c>
      <c r="G49" s="34">
        <v>8239445.58</v>
      </c>
      <c r="H49" s="34">
        <v>5693617.58</v>
      </c>
      <c r="I49" s="34">
        <v>2545828</v>
      </c>
      <c r="J49" s="34">
        <v>196000</v>
      </c>
      <c r="K49" s="34">
        <v>2384449.91</v>
      </c>
      <c r="L49" s="34"/>
      <c r="M49" s="34"/>
      <c r="N49" s="34">
        <v>280000</v>
      </c>
    </row>
    <row r="50" spans="1:14" s="26" customFormat="1" ht="10.5" customHeight="1">
      <c r="A50"/>
      <c r="B50"/>
      <c r="C50"/>
      <c r="D50"/>
      <c r="E50"/>
      <c r="F50"/>
      <c r="G50" s="55" t="s">
        <v>97</v>
      </c>
      <c r="H50"/>
      <c r="I50"/>
      <c r="J50"/>
      <c r="K50"/>
      <c r="L50"/>
      <c r="M50"/>
      <c r="N50" s="35"/>
    </row>
    <row r="51" ht="12.75">
      <c r="N51" s="25"/>
    </row>
    <row r="52" spans="7:14" ht="12.75" customHeight="1">
      <c r="G52" s="359"/>
      <c r="H52" s="359"/>
      <c r="N52" s="25"/>
    </row>
    <row r="53" ht="12.75">
      <c r="N53" s="25"/>
    </row>
    <row r="54" ht="12.75">
      <c r="N54" s="25"/>
    </row>
    <row r="55" ht="12.75">
      <c r="N55" s="25"/>
    </row>
    <row r="56" spans="7:14" ht="12.75">
      <c r="G56" s="25"/>
      <c r="N56" s="25"/>
    </row>
    <row r="57" spans="7:14" ht="12.75">
      <c r="G57" s="43"/>
      <c r="N57" s="25"/>
    </row>
    <row r="58" ht="12.75">
      <c r="N58" s="25"/>
    </row>
    <row r="59" ht="12.75">
      <c r="N59" s="25"/>
    </row>
    <row r="60" ht="12.75">
      <c r="N60" s="25"/>
    </row>
    <row r="61" ht="12.75">
      <c r="N61" s="25"/>
    </row>
    <row r="62" spans="7:14" ht="12.75">
      <c r="G62" s="354"/>
      <c r="H62" s="354"/>
      <c r="N62" s="25"/>
    </row>
    <row r="63" ht="12.75">
      <c r="N63" s="25"/>
    </row>
  </sheetData>
  <sheetProtection/>
  <mergeCells count="72">
    <mergeCell ref="D29:N29"/>
    <mergeCell ref="M3:M5"/>
    <mergeCell ref="A42:C42"/>
    <mergeCell ref="D42:N42"/>
    <mergeCell ref="J19:J21"/>
    <mergeCell ref="K19:K21"/>
    <mergeCell ref="G19:G21"/>
    <mergeCell ref="H19:I19"/>
    <mergeCell ref="A27:C27"/>
    <mergeCell ref="D27:N27"/>
    <mergeCell ref="A29:C29"/>
    <mergeCell ref="J3:J5"/>
    <mergeCell ref="K3:K5"/>
    <mergeCell ref="A19:A21"/>
    <mergeCell ref="B19:B21"/>
    <mergeCell ref="H20:H21"/>
    <mergeCell ref="C19:C21"/>
    <mergeCell ref="A11:C11"/>
    <mergeCell ref="D11:N11"/>
    <mergeCell ref="L19:L21"/>
    <mergeCell ref="A49:C49"/>
    <mergeCell ref="A9:C9"/>
    <mergeCell ref="D22:F22"/>
    <mergeCell ref="N3:N5"/>
    <mergeCell ref="D6:F6"/>
    <mergeCell ref="L3:L5"/>
    <mergeCell ref="H3:I3"/>
    <mergeCell ref="G3:G5"/>
    <mergeCell ref="H4:H5"/>
    <mergeCell ref="I4:I5"/>
    <mergeCell ref="G62:H62"/>
    <mergeCell ref="J1:N2"/>
    <mergeCell ref="A3:A5"/>
    <mergeCell ref="B3:B5"/>
    <mergeCell ref="C3:C5"/>
    <mergeCell ref="D3:F4"/>
    <mergeCell ref="G52:H52"/>
    <mergeCell ref="D19:F20"/>
    <mergeCell ref="I20:I21"/>
    <mergeCell ref="D9:N9"/>
    <mergeCell ref="M19:M21"/>
    <mergeCell ref="N19:N21"/>
    <mergeCell ref="A13:C13"/>
    <mergeCell ref="D13:N13"/>
    <mergeCell ref="A16:C16"/>
    <mergeCell ref="D16:N16"/>
    <mergeCell ref="A24:C24"/>
    <mergeCell ref="D24:N24"/>
    <mergeCell ref="A31:A33"/>
    <mergeCell ref="B31:B33"/>
    <mergeCell ref="C31:C33"/>
    <mergeCell ref="D31:F32"/>
    <mergeCell ref="G31:G33"/>
    <mergeCell ref="H31:I31"/>
    <mergeCell ref="J31:J33"/>
    <mergeCell ref="K31:K33"/>
    <mergeCell ref="L31:L33"/>
    <mergeCell ref="M31:M33"/>
    <mergeCell ref="N31:N33"/>
    <mergeCell ref="H32:H33"/>
    <mergeCell ref="I32:I33"/>
    <mergeCell ref="D34:F34"/>
    <mergeCell ref="A45:C45"/>
    <mergeCell ref="A48:C48"/>
    <mergeCell ref="D45:N45"/>
    <mergeCell ref="D48:N48"/>
    <mergeCell ref="A36:C36"/>
    <mergeCell ref="D36:N36"/>
    <mergeCell ref="A40:C40"/>
    <mergeCell ref="A38:C38"/>
    <mergeCell ref="D38:N38"/>
    <mergeCell ref="D40:N40"/>
  </mergeCells>
  <printOptions/>
  <pageMargins left="0.7" right="0.7" top="0.75" bottom="0.75" header="0.3" footer="0.3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" sqref="G1:K2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17.28125" style="0" customWidth="1"/>
    <col min="4" max="4" width="11.574218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1.140625" style="0" customWidth="1"/>
    <col min="11" max="11" width="11.00390625" style="0" customWidth="1"/>
  </cols>
  <sheetData>
    <row r="1" spans="7:11" ht="19.5" customHeight="1">
      <c r="G1" s="365" t="s">
        <v>208</v>
      </c>
      <c r="H1" s="365"/>
      <c r="I1" s="365"/>
      <c r="J1" s="365"/>
      <c r="K1" s="365"/>
    </row>
    <row r="2" spans="7:11" ht="15.75" customHeight="1">
      <c r="G2" s="365"/>
      <c r="H2" s="365"/>
      <c r="I2" s="365"/>
      <c r="J2" s="365"/>
      <c r="K2" s="365"/>
    </row>
    <row r="3" spans="7:11" ht="8.25" customHeight="1">
      <c r="G3" s="65"/>
      <c r="H3" s="65"/>
      <c r="I3" s="65"/>
      <c r="J3" s="65"/>
      <c r="K3" s="65"/>
    </row>
    <row r="4" spans="1:11" ht="18">
      <c r="A4" s="16"/>
      <c r="B4" s="16"/>
      <c r="C4" s="16"/>
      <c r="D4" s="16"/>
      <c r="E4" s="67" t="s">
        <v>69</v>
      </c>
      <c r="F4" s="16"/>
      <c r="G4" s="12"/>
      <c r="H4" s="12"/>
      <c r="I4" s="12"/>
      <c r="J4" s="12"/>
      <c r="K4" s="12"/>
    </row>
    <row r="5" spans="1:11" ht="9.75" customHeight="1">
      <c r="A5" s="16"/>
      <c r="B5" s="16"/>
      <c r="C5" s="16"/>
      <c r="D5" s="16"/>
      <c r="E5" s="67"/>
      <c r="F5" s="16"/>
      <c r="G5" s="12"/>
      <c r="H5" s="12"/>
      <c r="I5" s="12"/>
      <c r="J5" s="12"/>
      <c r="K5" s="12"/>
    </row>
    <row r="6" spans="1:11" ht="12.75">
      <c r="A6" s="366" t="s">
        <v>0</v>
      </c>
      <c r="B6" s="366" t="s">
        <v>14</v>
      </c>
      <c r="C6" s="366" t="s">
        <v>15</v>
      </c>
      <c r="D6" s="368" t="s">
        <v>1</v>
      </c>
      <c r="E6" s="369"/>
      <c r="F6" s="370"/>
      <c r="G6" s="366" t="s">
        <v>70</v>
      </c>
      <c r="H6" s="68" t="s">
        <v>71</v>
      </c>
      <c r="I6" s="366" t="s">
        <v>72</v>
      </c>
      <c r="J6" s="374" t="s">
        <v>73</v>
      </c>
      <c r="K6" s="366" t="s">
        <v>74</v>
      </c>
    </row>
    <row r="7" spans="1:11" ht="99" customHeight="1">
      <c r="A7" s="367"/>
      <c r="B7" s="367"/>
      <c r="C7" s="367"/>
      <c r="D7" s="371"/>
      <c r="E7" s="372"/>
      <c r="F7" s="373"/>
      <c r="G7" s="367"/>
      <c r="H7" s="70" t="s">
        <v>75</v>
      </c>
      <c r="I7" s="367"/>
      <c r="J7" s="367"/>
      <c r="K7" s="367"/>
    </row>
    <row r="8" spans="1:11" ht="12.75">
      <c r="A8" s="69"/>
      <c r="B8" s="69"/>
      <c r="C8" s="69"/>
      <c r="D8" s="71" t="s">
        <v>76</v>
      </c>
      <c r="E8" s="71" t="s">
        <v>27</v>
      </c>
      <c r="F8" s="71" t="s">
        <v>77</v>
      </c>
      <c r="G8" s="69"/>
      <c r="H8" s="72"/>
      <c r="I8" s="69"/>
      <c r="J8" s="69"/>
      <c r="K8" s="73"/>
    </row>
    <row r="9" spans="1:11" ht="10.5" customHeight="1">
      <c r="A9" s="74">
        <v>1</v>
      </c>
      <c r="B9" s="74">
        <v>2</v>
      </c>
      <c r="C9" s="253">
        <v>3</v>
      </c>
      <c r="D9" s="378">
        <v>4</v>
      </c>
      <c r="E9" s="378"/>
      <c r="F9" s="379"/>
      <c r="G9" s="74">
        <v>5</v>
      </c>
      <c r="H9" s="74">
        <v>6</v>
      </c>
      <c r="I9" s="74">
        <v>7</v>
      </c>
      <c r="J9" s="74">
        <v>8</v>
      </c>
      <c r="K9" s="74">
        <v>9</v>
      </c>
    </row>
    <row r="10" spans="1:11" ht="26.25" customHeight="1">
      <c r="A10" s="103" t="s">
        <v>117</v>
      </c>
      <c r="B10" s="138"/>
      <c r="C10" s="127" t="s">
        <v>112</v>
      </c>
      <c r="D10" s="204">
        <v>3444525</v>
      </c>
      <c r="E10" s="58" t="s">
        <v>144</v>
      </c>
      <c r="F10" s="204">
        <v>3444525</v>
      </c>
      <c r="G10" s="204">
        <v>3444525</v>
      </c>
      <c r="H10" s="204">
        <v>3328905</v>
      </c>
      <c r="I10" s="205"/>
      <c r="J10" s="205"/>
      <c r="K10" s="205"/>
    </row>
    <row r="11" spans="1:11" ht="33" customHeight="1">
      <c r="A11" s="135"/>
      <c r="B11" s="190" t="s">
        <v>114</v>
      </c>
      <c r="C11" s="45" t="s">
        <v>115</v>
      </c>
      <c r="D11" s="139">
        <v>3444525</v>
      </c>
      <c r="E11" s="30" t="s">
        <v>145</v>
      </c>
      <c r="F11" s="139">
        <v>3444525</v>
      </c>
      <c r="G11" s="30" t="s">
        <v>145</v>
      </c>
      <c r="H11" s="30" t="s">
        <v>145</v>
      </c>
      <c r="I11" s="206"/>
      <c r="J11" s="206"/>
      <c r="K11" s="206"/>
    </row>
    <row r="12" spans="1:11" ht="45.75" customHeight="1">
      <c r="A12" s="380" t="s">
        <v>9</v>
      </c>
      <c r="B12" s="381"/>
      <c r="C12" s="382"/>
      <c r="D12" s="345" t="s">
        <v>146</v>
      </c>
      <c r="E12" s="346"/>
      <c r="F12" s="346"/>
      <c r="G12" s="346"/>
      <c r="H12" s="346"/>
      <c r="I12" s="346"/>
      <c r="J12" s="346"/>
      <c r="K12" s="347"/>
    </row>
    <row r="13" spans="1:11" ht="24.75" customHeight="1">
      <c r="A13" s="140" t="s">
        <v>156</v>
      </c>
      <c r="B13" s="141"/>
      <c r="C13" s="142" t="s">
        <v>157</v>
      </c>
      <c r="D13" s="58">
        <v>0</v>
      </c>
      <c r="E13" s="104">
        <v>61500</v>
      </c>
      <c r="F13" s="58">
        <v>61500</v>
      </c>
      <c r="G13" s="75">
        <v>61500</v>
      </c>
      <c r="H13" s="76"/>
      <c r="I13" s="75"/>
      <c r="J13" s="76"/>
      <c r="K13" s="75"/>
    </row>
    <row r="14" spans="1:11" ht="24.75" customHeight="1">
      <c r="A14" s="145"/>
      <c r="B14" s="146" t="s">
        <v>158</v>
      </c>
      <c r="C14" s="147" t="s">
        <v>159</v>
      </c>
      <c r="D14" s="6">
        <v>0</v>
      </c>
      <c r="E14" s="132">
        <v>61500</v>
      </c>
      <c r="F14" s="6">
        <v>61500</v>
      </c>
      <c r="G14" s="6">
        <v>61500</v>
      </c>
      <c r="H14" s="132"/>
      <c r="I14" s="23"/>
      <c r="J14" s="77"/>
      <c r="K14" s="23"/>
    </row>
    <row r="15" spans="1:11" ht="36.75" customHeight="1">
      <c r="A15" s="380" t="s">
        <v>9</v>
      </c>
      <c r="B15" s="381"/>
      <c r="C15" s="382"/>
      <c r="D15" s="345" t="s">
        <v>197</v>
      </c>
      <c r="E15" s="346"/>
      <c r="F15" s="346"/>
      <c r="G15" s="346"/>
      <c r="H15" s="346"/>
      <c r="I15" s="346"/>
      <c r="J15" s="346"/>
      <c r="K15" s="347"/>
    </row>
    <row r="16" spans="1:11" ht="26.25" customHeight="1">
      <c r="A16" s="375" t="s">
        <v>78</v>
      </c>
      <c r="B16" s="376"/>
      <c r="C16" s="377"/>
      <c r="D16" s="79">
        <v>5623445.4</v>
      </c>
      <c r="E16" s="79" t="s">
        <v>198</v>
      </c>
      <c r="F16" s="79">
        <v>5684945.4</v>
      </c>
      <c r="G16" s="79">
        <v>5406473</v>
      </c>
      <c r="H16" s="79">
        <v>5229475.4</v>
      </c>
      <c r="I16" s="79"/>
      <c r="J16" s="79"/>
      <c r="K16" s="79">
        <v>278472.4</v>
      </c>
    </row>
    <row r="18" ht="12.75">
      <c r="F18" s="78" t="s">
        <v>11</v>
      </c>
    </row>
  </sheetData>
  <sheetProtection/>
  <mergeCells count="15">
    <mergeCell ref="A16:C16"/>
    <mergeCell ref="D9:F9"/>
    <mergeCell ref="A12:C12"/>
    <mergeCell ref="D12:K12"/>
    <mergeCell ref="K6:K7"/>
    <mergeCell ref="A15:C15"/>
    <mergeCell ref="D15:K15"/>
    <mergeCell ref="G1:K2"/>
    <mergeCell ref="A6:A7"/>
    <mergeCell ref="B6:B7"/>
    <mergeCell ref="C6:C7"/>
    <mergeCell ref="D6:F7"/>
    <mergeCell ref="G6:G7"/>
    <mergeCell ref="I6:I7"/>
    <mergeCell ref="J6:J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2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12.7109375" style="0" customWidth="1"/>
    <col min="4" max="4" width="16.8515625" style="0" customWidth="1"/>
    <col min="5" max="5" width="12.8515625" style="0" customWidth="1"/>
    <col min="6" max="6" width="16.7109375" style="0" customWidth="1"/>
  </cols>
  <sheetData>
    <row r="1" spans="3:6" ht="15.75" customHeight="1">
      <c r="C1" s="390" t="s">
        <v>209</v>
      </c>
      <c r="D1" s="390"/>
      <c r="E1" s="390"/>
      <c r="F1" s="390"/>
    </row>
    <row r="2" spans="3:6" ht="20.25" customHeight="1">
      <c r="C2" s="390"/>
      <c r="D2" s="390"/>
      <c r="E2" s="390"/>
      <c r="F2" s="390"/>
    </row>
    <row r="3" spans="1:6" ht="18">
      <c r="A3" s="391" t="s">
        <v>118</v>
      </c>
      <c r="B3" s="391"/>
      <c r="C3" s="391"/>
      <c r="D3" s="391"/>
      <c r="E3" s="391"/>
      <c r="F3" s="391"/>
    </row>
    <row r="4" ht="12" customHeight="1"/>
    <row r="5" spans="1:6" ht="25.5">
      <c r="A5" s="59" t="s">
        <v>30</v>
      </c>
      <c r="B5" s="59" t="s">
        <v>31</v>
      </c>
      <c r="C5" s="59" t="s">
        <v>34</v>
      </c>
      <c r="D5" s="59" t="s">
        <v>120</v>
      </c>
      <c r="E5" s="59" t="s">
        <v>35</v>
      </c>
      <c r="F5" s="59" t="s">
        <v>119</v>
      </c>
    </row>
    <row r="6" spans="1:6" ht="12.7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</row>
    <row r="7" spans="1:6" ht="17.25" customHeight="1">
      <c r="A7" s="61">
        <v>1</v>
      </c>
      <c r="B7" s="207" t="s">
        <v>36</v>
      </c>
      <c r="C7" s="208"/>
      <c r="D7" s="217">
        <v>14532230.41</v>
      </c>
      <c r="E7" s="218">
        <v>-44715</v>
      </c>
      <c r="F7" s="217">
        <v>14487515.41</v>
      </c>
    </row>
    <row r="8" spans="1:6" ht="29.25" customHeight="1">
      <c r="A8" s="61">
        <v>2</v>
      </c>
      <c r="B8" s="207" t="s">
        <v>37</v>
      </c>
      <c r="C8" s="208"/>
      <c r="D8" s="213">
        <v>16669628.37</v>
      </c>
      <c r="E8" s="219">
        <v>115212.52</v>
      </c>
      <c r="F8" s="213">
        <v>16784840.89</v>
      </c>
    </row>
    <row r="9" spans="1:6" ht="15" customHeight="1">
      <c r="A9" s="61">
        <v>3</v>
      </c>
      <c r="B9" s="207" t="s">
        <v>38</v>
      </c>
      <c r="C9" s="208"/>
      <c r="D9" s="209">
        <v>-2137397.96</v>
      </c>
      <c r="E9" s="209">
        <v>-159927.52</v>
      </c>
      <c r="F9" s="209">
        <v>-2297325.48</v>
      </c>
    </row>
    <row r="10" spans="1:6" ht="20.25" customHeight="1">
      <c r="A10" s="383" t="s">
        <v>39</v>
      </c>
      <c r="B10" s="384"/>
      <c r="C10" s="61"/>
      <c r="D10" s="62">
        <v>4440889.46</v>
      </c>
      <c r="E10" s="62">
        <v>152802.02</v>
      </c>
      <c r="F10" s="62">
        <f>D10+E10</f>
        <v>4593691.4799999995</v>
      </c>
    </row>
    <row r="11" spans="1:6" ht="13.5" customHeight="1">
      <c r="A11" s="61">
        <v>1</v>
      </c>
      <c r="B11" s="207" t="s">
        <v>40</v>
      </c>
      <c r="C11" s="208" t="s">
        <v>41</v>
      </c>
      <c r="D11" s="209">
        <v>3065975.46</v>
      </c>
      <c r="E11" s="209">
        <v>-216202</v>
      </c>
      <c r="F11" s="209">
        <v>2849773.46</v>
      </c>
    </row>
    <row r="12" spans="1:6" ht="18" customHeight="1">
      <c r="A12" s="61">
        <v>2</v>
      </c>
      <c r="B12" s="207" t="s">
        <v>42</v>
      </c>
      <c r="C12" s="208" t="s">
        <v>41</v>
      </c>
      <c r="D12" s="209"/>
      <c r="E12" s="209"/>
      <c r="F12" s="209"/>
    </row>
    <row r="13" spans="1:6" ht="15" customHeight="1">
      <c r="A13" s="392">
        <v>3</v>
      </c>
      <c r="B13" s="394" t="s">
        <v>43</v>
      </c>
      <c r="C13" s="396" t="s">
        <v>44</v>
      </c>
      <c r="D13" s="398">
        <v>1374914</v>
      </c>
      <c r="E13" s="398">
        <v>216202</v>
      </c>
      <c r="F13" s="398">
        <v>1591116</v>
      </c>
    </row>
    <row r="14" spans="1:6" ht="80.25" customHeight="1">
      <c r="A14" s="393"/>
      <c r="B14" s="395"/>
      <c r="C14" s="397"/>
      <c r="D14" s="399"/>
      <c r="E14" s="400"/>
      <c r="F14" s="399"/>
    </row>
    <row r="15" spans="1:6" ht="26.25" customHeight="1">
      <c r="A15" s="61">
        <v>4</v>
      </c>
      <c r="B15" s="207" t="s">
        <v>45</v>
      </c>
      <c r="C15" s="208" t="s">
        <v>46</v>
      </c>
      <c r="D15" s="209"/>
      <c r="E15" s="209"/>
      <c r="F15" s="209"/>
    </row>
    <row r="16" spans="1:6" ht="26.25" customHeight="1">
      <c r="A16" s="61">
        <v>5</v>
      </c>
      <c r="B16" s="207" t="s">
        <v>47</v>
      </c>
      <c r="C16" s="208" t="s">
        <v>48</v>
      </c>
      <c r="D16" s="209"/>
      <c r="E16" s="209"/>
      <c r="F16" s="209"/>
    </row>
    <row r="17" spans="1:6" ht="37.5" customHeight="1">
      <c r="A17" s="61">
        <v>6</v>
      </c>
      <c r="B17" s="207" t="s">
        <v>49</v>
      </c>
      <c r="C17" s="208" t="s">
        <v>50</v>
      </c>
      <c r="D17" s="209"/>
      <c r="E17" s="209"/>
      <c r="F17" s="209"/>
    </row>
    <row r="18" spans="1:6" ht="36" customHeight="1">
      <c r="A18" s="61">
        <v>7</v>
      </c>
      <c r="B18" s="207" t="s">
        <v>51</v>
      </c>
      <c r="C18" s="208" t="s">
        <v>52</v>
      </c>
      <c r="D18" s="209"/>
      <c r="E18" s="209"/>
      <c r="F18" s="209"/>
    </row>
    <row r="19" spans="1:6" ht="27" customHeight="1">
      <c r="A19" s="61">
        <v>8</v>
      </c>
      <c r="B19" s="207" t="s">
        <v>53</v>
      </c>
      <c r="C19" s="208" t="s">
        <v>54</v>
      </c>
      <c r="D19" s="209"/>
      <c r="E19" s="209">
        <v>152802.02</v>
      </c>
      <c r="F19" s="209">
        <v>152802.02</v>
      </c>
    </row>
    <row r="20" spans="1:6" ht="15">
      <c r="A20" s="383" t="s">
        <v>55</v>
      </c>
      <c r="B20" s="384"/>
      <c r="C20" s="61"/>
      <c r="D20" s="62">
        <v>2303491.5</v>
      </c>
      <c r="E20" s="62">
        <v>-7125.5</v>
      </c>
      <c r="F20" s="62">
        <v>2296366</v>
      </c>
    </row>
    <row r="21" spans="1:6" ht="12.75">
      <c r="A21" s="211">
        <v>1</v>
      </c>
      <c r="B21" s="210" t="s">
        <v>56</v>
      </c>
      <c r="C21" s="211" t="s">
        <v>57</v>
      </c>
      <c r="D21" s="212">
        <v>520000</v>
      </c>
      <c r="E21" s="212"/>
      <c r="F21" s="212">
        <v>520000</v>
      </c>
    </row>
    <row r="22" spans="1:6" ht="12.75">
      <c r="A22" s="208">
        <v>2</v>
      </c>
      <c r="B22" s="207" t="s">
        <v>58</v>
      </c>
      <c r="C22" s="208" t="s">
        <v>57</v>
      </c>
      <c r="D22" s="209"/>
      <c r="E22" s="209"/>
      <c r="F22" s="209"/>
    </row>
    <row r="23" spans="1:6" ht="98.25" customHeight="1">
      <c r="A23" s="208">
        <v>3</v>
      </c>
      <c r="B23" s="207" t="s">
        <v>59</v>
      </c>
      <c r="C23" s="208" t="s">
        <v>60</v>
      </c>
      <c r="D23" s="209">
        <v>1783491.5</v>
      </c>
      <c r="E23" s="209">
        <v>-7125.5</v>
      </c>
      <c r="F23" s="209">
        <v>1776366</v>
      </c>
    </row>
    <row r="24" spans="1:6" ht="25.5">
      <c r="A24" s="208">
        <v>4</v>
      </c>
      <c r="B24" s="207" t="s">
        <v>61</v>
      </c>
      <c r="C24" s="208" t="s">
        <v>62</v>
      </c>
      <c r="D24" s="209"/>
      <c r="E24" s="209"/>
      <c r="F24" s="209"/>
    </row>
    <row r="25" spans="1:6" ht="12.75">
      <c r="A25" s="208">
        <v>5</v>
      </c>
      <c r="B25" s="207" t="s">
        <v>63</v>
      </c>
      <c r="C25" s="208" t="s">
        <v>64</v>
      </c>
      <c r="D25" s="209"/>
      <c r="E25" s="209"/>
      <c r="F25" s="209"/>
    </row>
    <row r="26" spans="1:6" ht="38.25">
      <c r="A26" s="208">
        <v>6</v>
      </c>
      <c r="B26" s="207" t="s">
        <v>65</v>
      </c>
      <c r="C26" s="208" t="s">
        <v>66</v>
      </c>
      <c r="D26" s="214"/>
      <c r="E26" s="214"/>
      <c r="F26" s="214"/>
    </row>
    <row r="27" spans="1:6" ht="26.25" customHeight="1">
      <c r="A27" s="208">
        <v>7</v>
      </c>
      <c r="B27" s="207" t="s">
        <v>67</v>
      </c>
      <c r="C27" s="208" t="s">
        <v>68</v>
      </c>
      <c r="D27" s="215"/>
      <c r="E27" s="215"/>
      <c r="F27" s="215"/>
    </row>
    <row r="28" ht="12.75">
      <c r="D28" s="216" t="s">
        <v>11</v>
      </c>
    </row>
    <row r="29" spans="1:6" ht="48" customHeight="1">
      <c r="A29" s="387"/>
      <c r="B29" s="387"/>
      <c r="C29" s="387"/>
      <c r="D29" s="387"/>
      <c r="E29" s="387"/>
      <c r="F29" s="387"/>
    </row>
    <row r="30" spans="1:6" ht="12.75">
      <c r="A30" s="386"/>
      <c r="B30" s="386"/>
      <c r="C30" s="386"/>
      <c r="D30" s="386"/>
      <c r="E30" s="386"/>
      <c r="F30" s="386"/>
    </row>
    <row r="31" spans="1:6" ht="42" customHeight="1">
      <c r="A31" s="388"/>
      <c r="B31" s="388"/>
      <c r="C31" s="388"/>
      <c r="D31" s="388"/>
      <c r="E31" s="388"/>
      <c r="F31" s="388"/>
    </row>
    <row r="34" spans="1:6" ht="12.75">
      <c r="A34" s="389"/>
      <c r="B34" s="389"/>
      <c r="C34" s="389"/>
      <c r="D34" s="389"/>
      <c r="E34" s="389"/>
      <c r="F34" s="389"/>
    </row>
    <row r="36" spans="1:6" ht="12.75">
      <c r="A36" s="389"/>
      <c r="B36" s="389"/>
      <c r="C36" s="389"/>
      <c r="D36" s="389"/>
      <c r="E36" s="389"/>
      <c r="F36" s="389"/>
    </row>
    <row r="37" ht="12.75">
      <c r="D37" s="63"/>
    </row>
    <row r="38" spans="1:6" ht="12.75">
      <c r="A38" s="389"/>
      <c r="B38" s="389"/>
      <c r="C38" s="389"/>
      <c r="D38" s="389"/>
      <c r="E38" s="389"/>
      <c r="F38" s="389"/>
    </row>
    <row r="39" spans="1:6" ht="12.75">
      <c r="A39" s="385"/>
      <c r="B39" s="385"/>
      <c r="C39" s="385"/>
      <c r="D39" s="385"/>
      <c r="E39" s="385"/>
      <c r="F39" s="385"/>
    </row>
    <row r="42" spans="1:6" ht="12.75">
      <c r="A42" s="386"/>
      <c r="B42" s="386"/>
      <c r="C42" s="386"/>
      <c r="D42" s="386"/>
      <c r="E42" s="386"/>
      <c r="F42" s="386"/>
    </row>
    <row r="44" spans="1:6" ht="12.75">
      <c r="A44" s="64"/>
      <c r="B44" s="64"/>
      <c r="C44" s="64"/>
      <c r="D44" s="64"/>
      <c r="E44" s="64"/>
      <c r="F44" s="64"/>
    </row>
    <row r="45" spans="1:6" ht="12.75">
      <c r="A45" s="64"/>
      <c r="B45" s="64"/>
      <c r="C45" s="64"/>
      <c r="D45" s="64"/>
      <c r="E45" s="64"/>
      <c r="F45" s="64"/>
    </row>
    <row r="46" spans="1:6" ht="12.75">
      <c r="A46" s="64"/>
      <c r="B46" s="64"/>
      <c r="C46" s="64"/>
      <c r="D46" s="64"/>
      <c r="E46" s="64"/>
      <c r="F46" s="64"/>
    </row>
    <row r="47" spans="1:6" ht="12.75">
      <c r="A47" s="64"/>
      <c r="B47" s="64"/>
      <c r="C47" s="64"/>
      <c r="D47" s="64"/>
      <c r="E47" s="64"/>
      <c r="F47" s="64"/>
    </row>
  </sheetData>
  <sheetProtection/>
  <mergeCells count="18">
    <mergeCell ref="C1:F2"/>
    <mergeCell ref="A3:F3"/>
    <mergeCell ref="A10:B10"/>
    <mergeCell ref="A13:A14"/>
    <mergeCell ref="B13:B14"/>
    <mergeCell ref="C13:C14"/>
    <mergeCell ref="D13:D14"/>
    <mergeCell ref="E13:E14"/>
    <mergeCell ref="F13:F14"/>
    <mergeCell ref="A20:B20"/>
    <mergeCell ref="A39:F39"/>
    <mergeCell ref="A42:F42"/>
    <mergeCell ref="A29:F29"/>
    <mergeCell ref="A30:F30"/>
    <mergeCell ref="A31:F31"/>
    <mergeCell ref="A34:F34"/>
    <mergeCell ref="A36:F36"/>
    <mergeCell ref="A38:F3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4" max="4" width="13.7109375" style="0" customWidth="1"/>
    <col min="5" max="5" width="13.140625" style="0" bestFit="1" customWidth="1"/>
    <col min="6" max="6" width="11.57421875" style="0" customWidth="1"/>
    <col min="7" max="8" width="13.140625" style="0" bestFit="1" customWidth="1"/>
    <col min="9" max="9" width="14.8515625" style="0" customWidth="1"/>
  </cols>
  <sheetData>
    <row r="1" spans="1:9" ht="12.75">
      <c r="A1" s="166"/>
      <c r="B1" s="166"/>
      <c r="C1" s="166"/>
      <c r="D1" s="432" t="s">
        <v>210</v>
      </c>
      <c r="E1" s="354"/>
      <c r="F1" s="354"/>
      <c r="G1" s="354"/>
      <c r="H1" s="354"/>
      <c r="I1" s="354"/>
    </row>
    <row r="2" spans="1:9" ht="12.75">
      <c r="A2" s="166"/>
      <c r="B2" s="166"/>
      <c r="C2" s="166"/>
      <c r="D2" s="354"/>
      <c r="E2" s="354"/>
      <c r="F2" s="354"/>
      <c r="G2" s="354"/>
      <c r="H2" s="354"/>
      <c r="I2" s="354"/>
    </row>
    <row r="3" spans="1:9" ht="6.75" customHeight="1">
      <c r="A3" s="166"/>
      <c r="B3" s="166"/>
      <c r="C3" s="166"/>
      <c r="D3" s="354"/>
      <c r="E3" s="354"/>
      <c r="F3" s="354"/>
      <c r="G3" s="354"/>
      <c r="H3" s="354"/>
      <c r="I3" s="354"/>
    </row>
    <row r="4" spans="1:9" ht="38.25" customHeight="1">
      <c r="A4" s="433" t="s">
        <v>101</v>
      </c>
      <c r="B4" s="433"/>
      <c r="C4" s="433"/>
      <c r="D4" s="433"/>
      <c r="E4" s="433"/>
      <c r="F4" s="433"/>
      <c r="G4" s="433"/>
      <c r="H4" s="433"/>
      <c r="I4" s="433"/>
    </row>
    <row r="5" spans="1:9" ht="18" customHeight="1">
      <c r="A5" s="434" t="s">
        <v>91</v>
      </c>
      <c r="B5" s="434"/>
      <c r="C5" s="434"/>
      <c r="D5" s="434"/>
      <c r="E5" s="434"/>
      <c r="F5" s="434"/>
      <c r="G5" s="434"/>
      <c r="H5" s="434"/>
      <c r="I5" s="434"/>
    </row>
    <row r="6" spans="1:9" ht="12.75">
      <c r="A6" s="406" t="s">
        <v>0</v>
      </c>
      <c r="B6" s="407" t="s">
        <v>92</v>
      </c>
      <c r="C6" s="435"/>
      <c r="D6" s="408"/>
      <c r="E6" s="406" t="s">
        <v>102</v>
      </c>
      <c r="F6" s="406"/>
      <c r="G6" s="406"/>
      <c r="H6" s="406"/>
      <c r="I6" s="406"/>
    </row>
    <row r="7" spans="1:9" ht="12.75">
      <c r="A7" s="406"/>
      <c r="B7" s="409"/>
      <c r="C7" s="436"/>
      <c r="D7" s="410"/>
      <c r="E7" s="406" t="s">
        <v>1</v>
      </c>
      <c r="F7" s="406"/>
      <c r="G7" s="406"/>
      <c r="H7" s="406" t="s">
        <v>2</v>
      </c>
      <c r="I7" s="406"/>
    </row>
    <row r="8" spans="1:9" ht="25.5">
      <c r="A8" s="406"/>
      <c r="B8" s="411"/>
      <c r="C8" s="437"/>
      <c r="D8" s="412"/>
      <c r="E8" s="173" t="s">
        <v>26</v>
      </c>
      <c r="F8" s="173" t="s">
        <v>27</v>
      </c>
      <c r="G8" s="173" t="s">
        <v>103</v>
      </c>
      <c r="H8" s="173" t="s">
        <v>104</v>
      </c>
      <c r="I8" s="173" t="s">
        <v>105</v>
      </c>
    </row>
    <row r="9" spans="1:9" ht="12.75">
      <c r="A9" s="260">
        <v>1</v>
      </c>
      <c r="B9" s="422">
        <v>2</v>
      </c>
      <c r="C9" s="423"/>
      <c r="D9" s="424"/>
      <c r="E9" s="260">
        <v>3</v>
      </c>
      <c r="F9" s="260">
        <v>4</v>
      </c>
      <c r="G9" s="260">
        <v>5</v>
      </c>
      <c r="H9" s="260">
        <v>6</v>
      </c>
      <c r="I9" s="260">
        <v>7</v>
      </c>
    </row>
    <row r="10" spans="1:9" ht="18.75" customHeight="1">
      <c r="A10" s="254">
        <v>750</v>
      </c>
      <c r="B10" s="417" t="s">
        <v>99</v>
      </c>
      <c r="C10" s="430"/>
      <c r="D10" s="418"/>
      <c r="E10" s="255">
        <v>41488</v>
      </c>
      <c r="F10" s="255">
        <v>-3481</v>
      </c>
      <c r="G10" s="255">
        <v>38007</v>
      </c>
      <c r="H10" s="255">
        <v>38007</v>
      </c>
      <c r="I10" s="255"/>
    </row>
    <row r="11" spans="1:9" ht="66.75" customHeight="1">
      <c r="A11" s="174"/>
      <c r="B11" s="413" t="s">
        <v>106</v>
      </c>
      <c r="C11" s="431"/>
      <c r="D11" s="421"/>
      <c r="E11" s="256">
        <v>41488</v>
      </c>
      <c r="F11" s="256">
        <v>-3481</v>
      </c>
      <c r="G11" s="256">
        <v>38007</v>
      </c>
      <c r="H11" s="256">
        <v>-3481</v>
      </c>
      <c r="I11" s="256"/>
    </row>
    <row r="12" spans="1:9" ht="48" customHeight="1">
      <c r="A12" s="257" t="s">
        <v>32</v>
      </c>
      <c r="B12" s="425" t="s">
        <v>33</v>
      </c>
      <c r="C12" s="426"/>
      <c r="D12" s="427"/>
      <c r="E12" s="176">
        <v>1651230.91</v>
      </c>
      <c r="F12" s="175">
        <v>5400</v>
      </c>
      <c r="G12" s="176">
        <v>1656630.91</v>
      </c>
      <c r="H12" s="176">
        <v>1656630.91</v>
      </c>
      <c r="I12" s="177"/>
    </row>
    <row r="13" spans="1:9" ht="67.5" customHeight="1">
      <c r="A13" s="178"/>
      <c r="B13" s="413" t="s">
        <v>106</v>
      </c>
      <c r="C13" s="431"/>
      <c r="D13" s="421"/>
      <c r="E13" s="179">
        <v>1651230.91</v>
      </c>
      <c r="F13" s="179">
        <v>5400</v>
      </c>
      <c r="G13" s="179">
        <v>1656630.91</v>
      </c>
      <c r="H13" s="179">
        <v>5400</v>
      </c>
      <c r="I13" s="180"/>
    </row>
    <row r="14" spans="1:9" ht="30" customHeight="1">
      <c r="A14" s="401" t="s">
        <v>107</v>
      </c>
      <c r="B14" s="402"/>
      <c r="C14" s="402"/>
      <c r="D14" s="403"/>
      <c r="E14" s="181">
        <v>1693508.91</v>
      </c>
      <c r="F14" s="182" t="s">
        <v>199</v>
      </c>
      <c r="G14" s="181">
        <v>1695427.91</v>
      </c>
      <c r="H14" s="181">
        <v>1695427.91</v>
      </c>
      <c r="I14" s="183"/>
    </row>
    <row r="15" spans="1:10" ht="24" customHeight="1">
      <c r="A15" s="261"/>
      <c r="B15" s="261"/>
      <c r="C15" s="261"/>
      <c r="D15" s="261"/>
      <c r="E15" s="415" t="s">
        <v>11</v>
      </c>
      <c r="F15" s="415"/>
      <c r="G15" s="266"/>
      <c r="H15" s="266"/>
      <c r="I15" s="265"/>
      <c r="J15" s="25"/>
    </row>
    <row r="16" spans="1:10" ht="24" customHeight="1">
      <c r="A16" s="261"/>
      <c r="B16" s="261"/>
      <c r="C16" s="261"/>
      <c r="D16" s="261"/>
      <c r="E16" s="262"/>
      <c r="F16" s="263"/>
      <c r="G16" s="262"/>
      <c r="H16" s="262"/>
      <c r="I16" s="264"/>
      <c r="J16" s="25"/>
    </row>
    <row r="17" spans="1:10" ht="47.25" customHeight="1">
      <c r="A17" s="261"/>
      <c r="B17" s="261"/>
      <c r="C17" s="261"/>
      <c r="D17" s="261"/>
      <c r="E17" s="262"/>
      <c r="F17" s="263"/>
      <c r="G17" s="262"/>
      <c r="H17" s="262"/>
      <c r="I17" s="264"/>
      <c r="J17" s="25"/>
    </row>
    <row r="18" spans="1:10" ht="24.75" customHeight="1">
      <c r="A18" s="404" t="s">
        <v>13</v>
      </c>
      <c r="B18" s="404"/>
      <c r="C18" s="404"/>
      <c r="D18" s="404"/>
      <c r="E18" s="404"/>
      <c r="F18" s="404"/>
      <c r="G18" s="404"/>
      <c r="H18" s="404"/>
      <c r="I18" s="405"/>
      <c r="J18" s="25"/>
    </row>
    <row r="19" spans="1:9" ht="12.75">
      <c r="A19" s="406" t="s">
        <v>0</v>
      </c>
      <c r="B19" s="406" t="s">
        <v>14</v>
      </c>
      <c r="C19" s="407" t="s">
        <v>108</v>
      </c>
      <c r="D19" s="408"/>
      <c r="E19" s="406" t="s">
        <v>109</v>
      </c>
      <c r="F19" s="406"/>
      <c r="G19" s="406"/>
      <c r="H19" s="406"/>
      <c r="I19" s="406"/>
    </row>
    <row r="20" spans="1:9" ht="12.75">
      <c r="A20" s="406"/>
      <c r="B20" s="406"/>
      <c r="C20" s="409"/>
      <c r="D20" s="410"/>
      <c r="E20" s="406" t="s">
        <v>1</v>
      </c>
      <c r="F20" s="406"/>
      <c r="G20" s="406"/>
      <c r="H20" s="406" t="s">
        <v>2</v>
      </c>
      <c r="I20" s="406"/>
    </row>
    <row r="21" spans="1:9" ht="12.75">
      <c r="A21" s="406"/>
      <c r="B21" s="406"/>
      <c r="C21" s="411"/>
      <c r="D21" s="412"/>
      <c r="E21" s="184" t="s">
        <v>26</v>
      </c>
      <c r="F21" s="184" t="s">
        <v>27</v>
      </c>
      <c r="G21" s="184" t="s">
        <v>103</v>
      </c>
      <c r="H21" s="184" t="s">
        <v>104</v>
      </c>
      <c r="I21" s="184" t="s">
        <v>105</v>
      </c>
    </row>
    <row r="22" spans="1:9" ht="12.75" customHeight="1">
      <c r="A22" s="260">
        <v>1</v>
      </c>
      <c r="B22" s="260">
        <v>2</v>
      </c>
      <c r="C22" s="422">
        <v>3</v>
      </c>
      <c r="D22" s="424"/>
      <c r="E22" s="260">
        <v>4</v>
      </c>
      <c r="F22" s="260">
        <v>5</v>
      </c>
      <c r="G22" s="260">
        <v>6</v>
      </c>
      <c r="H22" s="260">
        <v>7</v>
      </c>
      <c r="I22" s="260">
        <v>8</v>
      </c>
    </row>
    <row r="23" spans="1:9" ht="21.75" customHeight="1">
      <c r="A23" s="254">
        <v>750</v>
      </c>
      <c r="B23" s="254"/>
      <c r="C23" s="417" t="s">
        <v>99</v>
      </c>
      <c r="D23" s="418"/>
      <c r="E23" s="255">
        <v>41488</v>
      </c>
      <c r="F23" s="255">
        <v>-3481</v>
      </c>
      <c r="G23" s="255">
        <v>38007</v>
      </c>
      <c r="H23" s="255">
        <v>38007</v>
      </c>
      <c r="I23" s="254"/>
    </row>
    <row r="24" spans="1:9" ht="30" customHeight="1">
      <c r="A24" s="174"/>
      <c r="B24" s="258">
        <v>75011</v>
      </c>
      <c r="C24" s="419" t="s">
        <v>149</v>
      </c>
      <c r="D24" s="420"/>
      <c r="E24" s="256">
        <v>41488</v>
      </c>
      <c r="F24" s="256">
        <v>-3481</v>
      </c>
      <c r="G24" s="256">
        <v>38007</v>
      </c>
      <c r="H24" s="256">
        <v>-3481</v>
      </c>
      <c r="I24" s="258"/>
    </row>
    <row r="25" spans="1:9" ht="24.75" customHeight="1">
      <c r="A25" s="259" t="s">
        <v>32</v>
      </c>
      <c r="B25" s="185"/>
      <c r="C25" s="428" t="s">
        <v>33</v>
      </c>
      <c r="D25" s="429"/>
      <c r="E25" s="176">
        <v>1651230.91</v>
      </c>
      <c r="F25" s="175">
        <v>5400</v>
      </c>
      <c r="G25" s="176">
        <v>1656630.91</v>
      </c>
      <c r="H25" s="176">
        <v>1656630.91</v>
      </c>
      <c r="I25" s="186"/>
    </row>
    <row r="26" spans="1:9" ht="78" customHeight="1">
      <c r="A26" s="174"/>
      <c r="B26" s="187" t="s">
        <v>200</v>
      </c>
      <c r="C26" s="413" t="s">
        <v>167</v>
      </c>
      <c r="D26" s="414"/>
      <c r="E26" s="188">
        <v>1645000</v>
      </c>
      <c r="F26" s="179">
        <v>3000</v>
      </c>
      <c r="G26" s="179">
        <v>1648000</v>
      </c>
      <c r="H26" s="179">
        <v>3000</v>
      </c>
      <c r="I26" s="189"/>
    </row>
    <row r="27" spans="1:9" ht="114.75" customHeight="1">
      <c r="A27" s="232"/>
      <c r="B27" s="187" t="s">
        <v>169</v>
      </c>
      <c r="C27" s="413" t="s">
        <v>170</v>
      </c>
      <c r="D27" s="421"/>
      <c r="E27" s="188">
        <v>5700</v>
      </c>
      <c r="F27" s="179">
        <v>2400</v>
      </c>
      <c r="G27" s="179">
        <v>8100</v>
      </c>
      <c r="H27" s="179">
        <v>2400</v>
      </c>
      <c r="I27" s="189"/>
    </row>
    <row r="28" spans="1:9" ht="32.25" customHeight="1">
      <c r="A28" s="401" t="s">
        <v>29</v>
      </c>
      <c r="B28" s="402"/>
      <c r="C28" s="402"/>
      <c r="D28" s="403"/>
      <c r="E28" s="181">
        <v>1693508.91</v>
      </c>
      <c r="F28" s="182" t="s">
        <v>201</v>
      </c>
      <c r="G28" s="181">
        <v>1695427.91</v>
      </c>
      <c r="H28" s="181">
        <v>1695427.91</v>
      </c>
      <c r="I28" s="183"/>
    </row>
    <row r="29" spans="5:6" ht="12.75">
      <c r="E29" s="416" t="s">
        <v>12</v>
      </c>
      <c r="F29" s="415"/>
    </row>
    <row r="36" spans="5:6" ht="12.75">
      <c r="E36" s="415"/>
      <c r="F36" s="415"/>
    </row>
  </sheetData>
  <sheetProtection/>
  <mergeCells count="31">
    <mergeCell ref="D1:I3"/>
    <mergeCell ref="A4:I4"/>
    <mergeCell ref="A5:I5"/>
    <mergeCell ref="A6:A8"/>
    <mergeCell ref="B6:D8"/>
    <mergeCell ref="E6:I6"/>
    <mergeCell ref="B10:D10"/>
    <mergeCell ref="B11:D11"/>
    <mergeCell ref="E15:F15"/>
    <mergeCell ref="E19:I19"/>
    <mergeCell ref="H7:I7"/>
    <mergeCell ref="H20:I20"/>
    <mergeCell ref="B13:D13"/>
    <mergeCell ref="A14:D14"/>
    <mergeCell ref="E20:G20"/>
    <mergeCell ref="E36:F36"/>
    <mergeCell ref="E29:F29"/>
    <mergeCell ref="C23:D23"/>
    <mergeCell ref="C24:D24"/>
    <mergeCell ref="C27:D27"/>
    <mergeCell ref="E7:G7"/>
    <mergeCell ref="B9:D9"/>
    <mergeCell ref="B12:D12"/>
    <mergeCell ref="C22:D22"/>
    <mergeCell ref="C25:D25"/>
    <mergeCell ref="A28:D28"/>
    <mergeCell ref="A18:I18"/>
    <mergeCell ref="A19:A21"/>
    <mergeCell ref="B19:B21"/>
    <mergeCell ref="C19:D21"/>
    <mergeCell ref="C26:D26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1" sqref="G1:L2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6.7109375" style="0" customWidth="1"/>
    <col min="4" max="4" width="30.140625" style="0" customWidth="1"/>
    <col min="5" max="5" width="12.8515625" style="0" customWidth="1"/>
    <col min="6" max="6" width="12.140625" style="0" customWidth="1"/>
    <col min="7" max="7" width="14.57421875" style="0" customWidth="1"/>
    <col min="8" max="8" width="14.8515625" style="0" customWidth="1"/>
    <col min="9" max="9" width="13.57421875" style="0" customWidth="1"/>
  </cols>
  <sheetData>
    <row r="1" spans="1:12" ht="14.25" customHeight="1">
      <c r="A1" s="80"/>
      <c r="B1" s="80"/>
      <c r="C1" s="80"/>
      <c r="D1" s="80"/>
      <c r="E1" s="80"/>
      <c r="F1" s="80"/>
      <c r="G1" s="441" t="s">
        <v>211</v>
      </c>
      <c r="H1" s="441"/>
      <c r="I1" s="441"/>
      <c r="J1" s="441"/>
      <c r="K1" s="441"/>
      <c r="L1" s="441"/>
    </row>
    <row r="2" spans="1:12" ht="15.75" customHeight="1">
      <c r="A2" s="80"/>
      <c r="B2" s="80"/>
      <c r="C2" s="80"/>
      <c r="D2" s="80"/>
      <c r="E2" s="80"/>
      <c r="F2" s="80"/>
      <c r="G2" s="441"/>
      <c r="H2" s="441"/>
      <c r="I2" s="441"/>
      <c r="J2" s="441"/>
      <c r="K2" s="441"/>
      <c r="L2" s="441"/>
    </row>
    <row r="3" spans="1:9" ht="4.5" customHeight="1">
      <c r="A3" s="80"/>
      <c r="B3" s="80"/>
      <c r="C3" s="80"/>
      <c r="D3" s="80"/>
      <c r="E3" s="80"/>
      <c r="F3" s="80"/>
      <c r="G3" s="80"/>
      <c r="H3" s="80"/>
      <c r="I3" s="66"/>
    </row>
    <row r="4" spans="1:9" ht="15" customHeight="1">
      <c r="A4" s="457" t="s">
        <v>125</v>
      </c>
      <c r="B4" s="457"/>
      <c r="C4" s="457"/>
      <c r="D4" s="457"/>
      <c r="E4" s="457"/>
      <c r="F4" s="457"/>
      <c r="G4" s="457"/>
      <c r="H4" s="457"/>
      <c r="I4" s="457"/>
    </row>
    <row r="5" spans="1:9" ht="7.5" customHeight="1">
      <c r="A5" s="81"/>
      <c r="B5" s="81"/>
      <c r="C5" s="81"/>
      <c r="D5" s="81"/>
      <c r="E5" s="81"/>
      <c r="F5" s="81"/>
      <c r="G5" s="81"/>
      <c r="H5" s="81"/>
      <c r="I5" s="82"/>
    </row>
    <row r="6" spans="1:9" ht="8.25" customHeight="1">
      <c r="A6" s="438" t="s">
        <v>30</v>
      </c>
      <c r="B6" s="438" t="s">
        <v>0</v>
      </c>
      <c r="C6" s="438" t="s">
        <v>79</v>
      </c>
      <c r="D6" s="445" t="s">
        <v>80</v>
      </c>
      <c r="E6" s="448" t="s">
        <v>81</v>
      </c>
      <c r="F6" s="449"/>
      <c r="G6" s="450"/>
      <c r="H6" s="445" t="s">
        <v>82</v>
      </c>
      <c r="I6" s="445" t="s">
        <v>83</v>
      </c>
    </row>
    <row r="7" spans="1:9" ht="9" customHeight="1">
      <c r="A7" s="439"/>
      <c r="B7" s="439"/>
      <c r="C7" s="439"/>
      <c r="D7" s="446"/>
      <c r="E7" s="451"/>
      <c r="F7" s="452"/>
      <c r="G7" s="453"/>
      <c r="H7" s="446"/>
      <c r="I7" s="446"/>
    </row>
    <row r="8" spans="1:9" ht="7.5" customHeight="1">
      <c r="A8" s="439"/>
      <c r="B8" s="439"/>
      <c r="C8" s="439"/>
      <c r="D8" s="446"/>
      <c r="E8" s="451"/>
      <c r="F8" s="452"/>
      <c r="G8" s="453"/>
      <c r="H8" s="446"/>
      <c r="I8" s="446"/>
    </row>
    <row r="9" spans="1:9" ht="10.5" customHeight="1">
      <c r="A9" s="439"/>
      <c r="B9" s="439"/>
      <c r="C9" s="439"/>
      <c r="D9" s="446"/>
      <c r="E9" s="454"/>
      <c r="F9" s="455"/>
      <c r="G9" s="456"/>
      <c r="H9" s="446"/>
      <c r="I9" s="446"/>
    </row>
    <row r="10" spans="1:9" ht="55.5" customHeight="1">
      <c r="A10" s="440"/>
      <c r="B10" s="440"/>
      <c r="C10" s="440"/>
      <c r="D10" s="447"/>
      <c r="E10" s="83" t="s">
        <v>6</v>
      </c>
      <c r="F10" s="84" t="s">
        <v>7</v>
      </c>
      <c r="G10" s="84" t="s">
        <v>8</v>
      </c>
      <c r="H10" s="447"/>
      <c r="I10" s="447"/>
    </row>
    <row r="11" spans="1:9" ht="9" customHeight="1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13</v>
      </c>
    </row>
    <row r="12" spans="1:9" ht="45" customHeight="1">
      <c r="A12" s="220" t="s">
        <v>84</v>
      </c>
      <c r="B12" s="221" t="s">
        <v>117</v>
      </c>
      <c r="C12" s="221" t="s">
        <v>114</v>
      </c>
      <c r="D12" s="222" t="s">
        <v>127</v>
      </c>
      <c r="E12" s="223">
        <v>115620</v>
      </c>
      <c r="F12" s="223">
        <v>0</v>
      </c>
      <c r="G12" s="223">
        <v>115620</v>
      </c>
      <c r="H12" s="223">
        <v>115620</v>
      </c>
      <c r="I12" s="90" t="s">
        <v>85</v>
      </c>
    </row>
    <row r="13" spans="1:9" ht="33" customHeight="1">
      <c r="A13" s="97" t="s">
        <v>86</v>
      </c>
      <c r="B13" s="86">
        <v>600</v>
      </c>
      <c r="C13" s="87">
        <v>60016</v>
      </c>
      <c r="D13" s="88" t="s">
        <v>121</v>
      </c>
      <c r="E13" s="89">
        <v>270314</v>
      </c>
      <c r="F13" s="89">
        <v>0</v>
      </c>
      <c r="G13" s="89">
        <v>270314</v>
      </c>
      <c r="H13" s="89">
        <v>270314</v>
      </c>
      <c r="I13" s="90" t="s">
        <v>85</v>
      </c>
    </row>
    <row r="14" spans="1:9" ht="38.25" customHeight="1">
      <c r="A14" s="97" t="s">
        <v>87</v>
      </c>
      <c r="B14" s="86">
        <v>600</v>
      </c>
      <c r="C14" s="87">
        <v>60016</v>
      </c>
      <c r="D14" s="94" t="s">
        <v>90</v>
      </c>
      <c r="E14" s="89">
        <v>7000</v>
      </c>
      <c r="F14" s="89">
        <v>0</v>
      </c>
      <c r="G14" s="91">
        <v>7000</v>
      </c>
      <c r="H14" s="91">
        <v>7000</v>
      </c>
      <c r="I14" s="90" t="s">
        <v>85</v>
      </c>
    </row>
    <row r="15" spans="1:9" ht="40.5" customHeight="1">
      <c r="A15" s="97" t="s">
        <v>88</v>
      </c>
      <c r="B15" s="92">
        <v>750</v>
      </c>
      <c r="C15" s="93">
        <v>75023</v>
      </c>
      <c r="D15" s="94" t="s">
        <v>122</v>
      </c>
      <c r="E15" s="95">
        <v>14850</v>
      </c>
      <c r="F15" s="95">
        <v>0</v>
      </c>
      <c r="G15" s="96">
        <v>14850</v>
      </c>
      <c r="H15" s="96">
        <v>14850</v>
      </c>
      <c r="I15" s="90" t="s">
        <v>85</v>
      </c>
    </row>
    <row r="16" spans="1:9" ht="47.25" customHeight="1">
      <c r="A16" s="97" t="s">
        <v>89</v>
      </c>
      <c r="B16" s="92">
        <v>750</v>
      </c>
      <c r="C16" s="87">
        <v>75023</v>
      </c>
      <c r="D16" s="94" t="s">
        <v>123</v>
      </c>
      <c r="E16" s="89">
        <v>6500</v>
      </c>
      <c r="F16" s="89">
        <v>0</v>
      </c>
      <c r="G16" s="89">
        <v>6500</v>
      </c>
      <c r="H16" s="89">
        <v>6500</v>
      </c>
      <c r="I16" s="90" t="s">
        <v>85</v>
      </c>
    </row>
    <row r="17" spans="1:9" ht="38.25" customHeight="1">
      <c r="A17" s="97" t="s">
        <v>126</v>
      </c>
      <c r="B17" s="98">
        <v>754</v>
      </c>
      <c r="C17" s="87">
        <v>75412</v>
      </c>
      <c r="D17" s="94" t="s">
        <v>124</v>
      </c>
      <c r="E17" s="99">
        <v>178409</v>
      </c>
      <c r="F17" s="99">
        <v>0</v>
      </c>
      <c r="G17" s="91">
        <v>178409</v>
      </c>
      <c r="H17" s="91">
        <v>178409</v>
      </c>
      <c r="I17" s="90" t="s">
        <v>85</v>
      </c>
    </row>
    <row r="18" spans="1:9" ht="38.25" customHeight="1">
      <c r="A18" s="97" t="s">
        <v>136</v>
      </c>
      <c r="B18" s="86">
        <v>801</v>
      </c>
      <c r="C18" s="224">
        <v>80101</v>
      </c>
      <c r="D18" s="94" t="s">
        <v>137</v>
      </c>
      <c r="E18" s="99">
        <v>0</v>
      </c>
      <c r="F18" s="99">
        <v>61500</v>
      </c>
      <c r="G18" s="91">
        <v>61500</v>
      </c>
      <c r="H18" s="91">
        <v>61500</v>
      </c>
      <c r="I18" s="90" t="s">
        <v>85</v>
      </c>
    </row>
    <row r="19" spans="1:9" ht="20.25" customHeight="1">
      <c r="A19" s="442" t="s">
        <v>1</v>
      </c>
      <c r="B19" s="443"/>
      <c r="C19" s="443"/>
      <c r="D19" s="444"/>
      <c r="E19" s="100">
        <f>E12+E13+E14+E15+E16+E17+E18</f>
        <v>592693</v>
      </c>
      <c r="F19" s="101">
        <f>F12+F13+F14+F15+F16+F17+F18</f>
        <v>61500</v>
      </c>
      <c r="G19" s="100">
        <f>G12+G13+G14+G15+G16+G17+G18</f>
        <v>654193</v>
      </c>
      <c r="H19" s="100">
        <f>H12+H13+H14+H15+H16+H17+H18</f>
        <v>654193</v>
      </c>
      <c r="I19" s="102"/>
    </row>
    <row r="20" spans="1:9" ht="10.5" customHeight="1">
      <c r="A20" s="458" t="s">
        <v>11</v>
      </c>
      <c r="B20" s="458"/>
      <c r="C20" s="458"/>
      <c r="D20" s="458"/>
      <c r="E20" s="458"/>
      <c r="F20" s="458"/>
      <c r="G20" s="458"/>
      <c r="H20" s="458"/>
      <c r="I20" s="458"/>
    </row>
    <row r="22" spans="7:8" ht="12.75">
      <c r="G22" s="415"/>
      <c r="H22" s="415"/>
    </row>
    <row r="27" spans="7:8" ht="12.75">
      <c r="G27" s="415"/>
      <c r="H27" s="415"/>
    </row>
  </sheetData>
  <sheetProtection/>
  <mergeCells count="13">
    <mergeCell ref="G27:H27"/>
    <mergeCell ref="E6:G9"/>
    <mergeCell ref="G22:H22"/>
    <mergeCell ref="A4:I4"/>
    <mergeCell ref="I6:I10"/>
    <mergeCell ref="A20:I20"/>
    <mergeCell ref="B6:B10"/>
    <mergeCell ref="C6:C10"/>
    <mergeCell ref="A6:A10"/>
    <mergeCell ref="G1:L2"/>
    <mergeCell ref="A19:D19"/>
    <mergeCell ref="H6:H10"/>
    <mergeCell ref="D6:D10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Rościszewo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Rościszewo</dc:creator>
  <cp:keywords/>
  <dc:description/>
  <cp:lastModifiedBy>AgnieszkaP</cp:lastModifiedBy>
  <cp:lastPrinted>2015-02-26T13:05:22Z</cp:lastPrinted>
  <dcterms:created xsi:type="dcterms:W3CDTF">2012-05-11T05:35:47Z</dcterms:created>
  <dcterms:modified xsi:type="dcterms:W3CDTF">2015-03-29T17:22:21Z</dcterms:modified>
  <cp:category/>
  <cp:version/>
  <cp:contentType/>
  <cp:contentStatus/>
</cp:coreProperties>
</file>