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3275" windowHeight="8625" activeTab="2"/>
  </bookViews>
  <sheets>
    <sheet name="Zał. 1" sheetId="1" r:id="rId1"/>
    <sheet name="Zał 2" sheetId="2" r:id="rId2"/>
    <sheet name="Zał 2a " sheetId="3" r:id="rId3"/>
    <sheet name="Zał 2b" sheetId="4" r:id="rId4"/>
    <sheet name="Zał. 3" sheetId="5" r:id="rId5"/>
    <sheet name="Zał. 4" sheetId="6" r:id="rId6"/>
  </sheets>
  <definedNames/>
  <calcPr fullCalcOnLoad="1"/>
</workbook>
</file>

<file path=xl/sharedStrings.xml><?xml version="1.0" encoding="utf-8"?>
<sst xmlns="http://schemas.openxmlformats.org/spreadsheetml/2006/main" count="355" uniqueCount="161">
  <si>
    <t>Dział</t>
  </si>
  <si>
    <t>Ogółem</t>
  </si>
  <si>
    <t>z tego:</t>
  </si>
  <si>
    <t>bieżące</t>
  </si>
  <si>
    <t>w tym:</t>
  </si>
  <si>
    <t>majątkowe</t>
  </si>
  <si>
    <t>przed zmianą</t>
  </si>
  <si>
    <t>zmiana</t>
  </si>
  <si>
    <t>po zmianie</t>
  </si>
  <si>
    <t>UZASADNIENIE</t>
  </si>
  <si>
    <t>OGÓŁEM</t>
  </si>
  <si>
    <t>strona 1</t>
  </si>
  <si>
    <t>strona 2</t>
  </si>
  <si>
    <t>WYDATKI</t>
  </si>
  <si>
    <t>Rozdział</t>
  </si>
  <si>
    <t>Nazwa działu i rozdziału</t>
  </si>
  <si>
    <t>WYDATKI BIEŻĄCE</t>
  </si>
  <si>
    <t>Dz.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</si>
  <si>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</si>
  <si>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</si>
  <si>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</si>
  <si>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</si>
  <si>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</si>
  <si>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</si>
  <si>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</si>
  <si>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</si>
  <si>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Przed zmianą</t>
  </si>
  <si>
    <t>Zmiana</t>
  </si>
  <si>
    <t>Po    zmianie</t>
  </si>
  <si>
    <t>OGÓŁEM WYDATKI</t>
  </si>
  <si>
    <t>Lp.</t>
  </si>
  <si>
    <t>Pomoc społeczna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</si>
  <si>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</si>
  <si>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</si>
  <si>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</si>
  <si>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</si>
  <si>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</si>
  <si>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</si>
  <si>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</si>
  <si>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</si>
  <si>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</si>
  <si>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WYDATKI OGÓŁEM</t>
  </si>
  <si>
    <t>Rozdz.</t>
  </si>
  <si>
    <t xml:space="preserve">Nazwa zadania inwestycyjnego </t>
  </si>
  <si>
    <t>Plan</t>
  </si>
  <si>
    <t>Łączne koszty finansowe</t>
  </si>
  <si>
    <t>Jednostka organizacyjna realizująca program lub koordynująca wykonanie programu</t>
  </si>
  <si>
    <t>1.</t>
  </si>
  <si>
    <t>Urząd Gminy Rościszewo</t>
  </si>
  <si>
    <t>2.</t>
  </si>
  <si>
    <t>3.</t>
  </si>
  <si>
    <t>4.</t>
  </si>
  <si>
    <t>5.</t>
  </si>
  <si>
    <t>Wydatki na zakupy inwestycyjne - zakup pługu do odśnieżania</t>
  </si>
  <si>
    <t>750</t>
  </si>
  <si>
    <t>75023</t>
  </si>
  <si>
    <t>strona 3</t>
  </si>
  <si>
    <t>Administracja publiczna</t>
  </si>
  <si>
    <t>Urzędy gmin (miast i miast na prawach powiatu)</t>
  </si>
  <si>
    <t>Planowane wydatki na 2015 r.</t>
  </si>
  <si>
    <t>01010</t>
  </si>
  <si>
    <t>010</t>
  </si>
  <si>
    <t>Budowa chodników na osiedlu domków jednorodzinnych w miejscowości Rościszewo</t>
  </si>
  <si>
    <t xml:space="preserve">Wydatki na zakupy inwestycyjne - zakup mebli biurowych do Urzędu </t>
  </si>
  <si>
    <t>Wydatki na zakupy inwestycyjne - zakup programu płacowego</t>
  </si>
  <si>
    <t>Przebudowa budynku Ochotniczej Straży Pożarnej w miejscowości Łukomie.</t>
  </si>
  <si>
    <t xml:space="preserve">Wydatki na zadania inwestycyjne na 2015 rok </t>
  </si>
  <si>
    <t>6.</t>
  </si>
  <si>
    <t>Opracowanie dokumentacji projektowo-kosztorysowej w zakresie budowy sieci kanalizacji sanitarnej w miejscowości Polik i Lipniki gm. Rościszewo</t>
  </si>
  <si>
    <t>7.</t>
  </si>
  <si>
    <t>Wykonanie wielobranżowej dokumentacji projektowej na przebudowę i rozbudowę hali sportowej przy ZSS w Rościszewie</t>
  </si>
  <si>
    <t>Gospodarka komunalna i ochrona środowiska</t>
  </si>
  <si>
    <t>801</t>
  </si>
  <si>
    <t>Oświata i wychowanie</t>
  </si>
  <si>
    <t>80101</t>
  </si>
  <si>
    <t>Szkoły podstawowe</t>
  </si>
  <si>
    <t>900</t>
  </si>
  <si>
    <t>600</t>
  </si>
  <si>
    <t>Transport i łączność</t>
  </si>
  <si>
    <t>10 148,00                            -12 000,00</t>
  </si>
  <si>
    <t>60016</t>
  </si>
  <si>
    <t>Drogi publiczne gminne</t>
  </si>
  <si>
    <t>10 148,00                -12 000,00</t>
  </si>
  <si>
    <t>Zwiększa się plan wydatków w kwocie 10 148,00 zł z przeznaczeniem na wydatki na zakupy inwestycyjne jednostek budżetowych (pakiet łyżek JCB). Zmniejsza się plan wydatków budżetowych w kwocie 12 000,00 zł - Budowa chodników na osiedlu domków jednorodzinnych w miejscowości Rościszewo. Plan okazał sie za wysoki.</t>
  </si>
  <si>
    <t>700</t>
  </si>
  <si>
    <t>Gospodarka mieszkaniowa</t>
  </si>
  <si>
    <t>70005</t>
  </si>
  <si>
    <t>Gospodarka gruntami i nieruchomościami</t>
  </si>
  <si>
    <t>650,00                                         -12 944,00</t>
  </si>
  <si>
    <t>650,00                                                -12 944,00</t>
  </si>
  <si>
    <t>Zwiększa się plan wydatków ogółem w kwocie 650,00 zł z przeznaczeniem na wydatki na zakupy inwestycyjne (zakup mebli biurowych do Urządu Gminy). Plan okazał się za niski. Zmniejsza sie plan wydatków ogółem w kwocie 12 944,00 zł - wynagrodzenia osobowe pracowników w kwocie 3 774,00 zł, dodatkowe wynagrodzenie roczne w kwocie 7 927,00 zł, składki na ubezpieczenia społeczne w kwocie 635,00 zł, składki na fundusz pracy w kwocie 91,00 zł, zakup materiałów i wyposażenia w kwocie 517,00 zł.</t>
  </si>
  <si>
    <t>140 123,00                      -142 977,00</t>
  </si>
  <si>
    <t>Zmniejsza się plan wydatków ogółem 140 123,00 zł - wynagrodzenia osobowe pracowników w kwocie 110 430,00 zł, dodatkowe wynagrodzenie roczne w kwocie 3 650,00 zł, składki na ubezpieczenia społeczne w kwocie 16 750,00 zł, składki na fundusz pracy w kwocie 2 443,00 zł, zakup materiałów i wyposażenia  w kwocie 2 000,00 zł, zakup energii w kwocie 850,00 zł, zakup usług pozostałych w kwocie 4 000,00 zł.</t>
  </si>
  <si>
    <t>80103</t>
  </si>
  <si>
    <t>Oddziały przedszkolne przy szkołach podstawowych</t>
  </si>
  <si>
    <t>Zwiększa się plan wydatków w kwocie 80,00 zł z przeznaczeniem na dodatkowe wynagrodzenie roczne. Plan okazał się za niski.</t>
  </si>
  <si>
    <t>80113</t>
  </si>
  <si>
    <t>Dowożenie uczniów do szkół</t>
  </si>
  <si>
    <t>Zmniejsza się plan wydatków w kwocie 2 854,00 zł - dodatkowe wynagrodzenie roczne. Plan okazał się za wysoki.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</si>
  <si>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</si>
  <si>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</si>
  <si>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Wprowadza się plan wydatków zgodnie z Rozporządzeniem Ministra Finansów z dnia 16 grudnia 2014 r. ogółem w kwocie 23 693,00 zł z przeznaczeniem na: wynagrodzenia osobowe w kwocie 14 000,00 zł, składki na ubezpieczenia społeczne w kwocie 2 350,00 zł, składki na fundusz pracy w kwocie 343,00 zł, zakup pomocy dydaktycznych w kwocie 6 000,00 zł, zakup usług pozostałych w kwocie 1 000,00 zł.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</si>
  <si>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</si>
  <si>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</si>
  <si>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Wprowadza się plan wydatków zgodnie z Rozporządzeniem Ministra Finansów z dnia 16 grudnia 2014 r. ogółem w kwocie 116 350,00 zł z przeznaczeniem na: wynagrodzenia osobowe w kwocie 84 000,00 zł, składki na ubezpieczenia społeczne w kwocie 14 400,00 zł, składki na fundusz pracy w kwocie 2 100,00 zł,zakup materiałów i wyposażenia w kwocie 2 000,00 zł, zakup pomocy dydaktycznych w kwocie 10 000,00 zł, zakup energii w kwocie 850,00 zł, zakup usług pozostałych w kwocie 3 000,00 zł.</t>
  </si>
  <si>
    <t>Wspieranie rodziny</t>
  </si>
  <si>
    <t>Usługi opiekuńcze</t>
  </si>
  <si>
    <t>10 700,00                      -10 700,00</t>
  </si>
  <si>
    <t>Zwieksza się plan wydatków ogółem w kwocie 10 700,00 z przeznaczeniem na: wynagrodzenia osobowe pracowników w kwocie 9 261,00 zł, składki na fundusz pracy w kwocie 527,00 zł, odpisy na ZFŚS w kwocie 912,00 zł. Zmniejsza się plan wydatków w kwocie 10 700,00 zł - wynagrodzenia bezosobowe.</t>
  </si>
  <si>
    <t xml:space="preserve">43 808,00                               -43 808,00 </t>
  </si>
  <si>
    <t>Zwieksza się plan wydatków ogółem w kwocie 43 808,00 z przeznaczeniem na: wynagrodzenia osobowe pracowników w kwocie 40 000,00 zł, składki na ubezpieczenia społeczne w kwocie 1 158,00 zł, składki na fundusz pracy w kwocie 1 000,00 zł, odpisy na ZFŚS w kwocie 1 650,00 zł. Zmniejsza się plan wydatków w kwocie 43 808,00 zł - wynagrodzenia bezosobowe.</t>
  </si>
  <si>
    <t>90002</t>
  </si>
  <si>
    <t>Gospodarka odpadami</t>
  </si>
  <si>
    <t>Zwieksza się plan wydatków ogółem w kwocie 5 000,00 z przeznaczeniem na: wynagrodzenia osobowe pracowników w kwocie 3 774,00 zł, składki na ubezpieczenia społeczne w kwocie 635,00 zł, składki na fundusz pracy w kwocie 91,00 zł, zakup materiałów i wyposażenia w kwocie 500,00 zł.  Zmiany dokonano na podstawie Rozporzadzenia Ministra Finansów z dnia 16 grudnia 2014 r.</t>
  </si>
  <si>
    <t>8.</t>
  </si>
  <si>
    <t>9.</t>
  </si>
  <si>
    <t>Wydatki na zakupy inwestycyjne - zakup pakietu łyżek JCB</t>
  </si>
  <si>
    <t>10.</t>
  </si>
  <si>
    <t>Wydatki na zakupy inwestycyjne - zakup pdziałki o pow. 0,1315 ha w m. Rościszewo</t>
  </si>
  <si>
    <t>Wydatki na zakupy inwestycyjne - zakup działki o pow. 0,0300 ha w m. Zamość</t>
  </si>
  <si>
    <t>22 798,00                    -12 000,00</t>
  </si>
  <si>
    <t>Zmniejsza sie plan wydatków ogółem w kwocie 12 944,00 zł - wynagrodzenia osobowe pracowników w kwocie 3 774,00 zł, dodatkowe wynagrodzenie roczne w kwocie 7 927,00 zł, składki na ubezpieczenia społeczne w kwocie 635,00 zł, składki na fundusz pracy w kwocie 91,00 zł, zakup materiałów i wyposażenia w kwocie 517,00 zł.</t>
  </si>
  <si>
    <t>140 123,00                                                                  -142 977,00</t>
  </si>
  <si>
    <t>10 700,00                             -10 700,00</t>
  </si>
  <si>
    <t>9 788,00                          -10 700,00</t>
  </si>
  <si>
    <t>85228</t>
  </si>
  <si>
    <t>43 808,00                       -43 808,00</t>
  </si>
  <si>
    <t>42 158,00                         -43 808,00</t>
  </si>
  <si>
    <t>10 148,00                         -12 000,00</t>
  </si>
  <si>
    <t>10 148,00          -12 000,00</t>
  </si>
  <si>
    <t>Zwiększa się plan wydatków ogółem w kwocie 650,00 zł z przeznaczeniem na wydatki na zakupy inwestycyjne (zakup mebli biurowych do Urządu Gminy). Plan okazał się za niski.</t>
  </si>
  <si>
    <t>22 798,00                   -12 000,00</t>
  </si>
  <si>
    <t>Zwiększa się plan wydatków w kwocie 12 000,00 z przeznaczeniem na wydatki na zakupy inwestycyjne jednostek budżetowych - zakup działki w m. Rościszewo o pow. 0,1315 ha oraz zakup działki w m. Zamość o pow. 0,0300 ha.</t>
  </si>
  <si>
    <t>DOCHODY</t>
  </si>
  <si>
    <t>Źródło dochodów</t>
  </si>
  <si>
    <t>dotacje</t>
  </si>
  <si>
    <t>środki europejskie i inne środki pochodzące ze źródeł zagranicznych, niepodlegające zwrotowi</t>
  </si>
  <si>
    <t>Dotacje celowe otrzymane z budżetu państwa na realizację zadań bieżących z zakresu administracji rządowej oraz innych zadań zleconych gminie (związkom gmin) ustawami</t>
  </si>
  <si>
    <t>Dochody i wydatki związane z realizacją zadań z zakresu administracji rzadowej i innych zadań zleconych odrębnymi ustawami</t>
  </si>
  <si>
    <t>Planowane dochody</t>
  </si>
  <si>
    <t>Po zmianie</t>
  </si>
  <si>
    <t xml:space="preserve">Bieżące </t>
  </si>
  <si>
    <t>Majątkowe</t>
  </si>
  <si>
    <t>Dotacje celowe otrzymane z budżetu państwa na realizacje zadań bieżących z zakresu administracji rządowej oraz innych zadań zleconych gminie (związkom gmin) ustawami</t>
  </si>
  <si>
    <t>852</t>
  </si>
  <si>
    <t>OGÓŁEM DOCHODY</t>
  </si>
  <si>
    <t>Nazwa rozdziału</t>
  </si>
  <si>
    <t>Planowane wydatki</t>
  </si>
  <si>
    <t>85295</t>
  </si>
  <si>
    <t>Pozostała działalność</t>
  </si>
  <si>
    <t>Zwiększa się plan wydatków w kwocie 940,00 zł z przeznaczeniem na zakup materiałów i wyposażenia.</t>
  </si>
  <si>
    <t>55 448,00                     -54 508,00</t>
  </si>
  <si>
    <t>200 571,00                      -210 429,00</t>
  </si>
  <si>
    <t>223 369,00                          -222 429,00</t>
  </si>
  <si>
    <t>Zwiększa się plan dochodów ogółem w kwocie 940,00 zł na podstawie pisma z Mazowieckiego Urzędu Wojewódzkiego z przeznaczeniem na realizację zadań wynikających z ustawy o Karcie Dużej Rodziny.</t>
  </si>
  <si>
    <t>Załącznik nr 1 do Uchwały nr 36/VI/2015 z dnia 30.03.15 r. zmieniającym Uchwałę Budżetową nr 18/III/2014 z dnia 30 grudnia 2014 roku na rok 2015</t>
  </si>
  <si>
    <t>Załącznik nr 2 do Uchwały nr  36/VI/2015 z dnia 30.03.2015r. zmieniającym Uchwałę Budżetową nr 18/III/2014 z dnia 30 grudnia 2014 roku na rok 2015</t>
  </si>
  <si>
    <t>Załącznik nr 2a do Uchwały nr 36/VI/2015 z dnia 30.03.2015 r. zmieniającym Uchwałę Budżetową nr 18/III/2014 z dnia                   30 grudnia 2014 roku na rok 2015</t>
  </si>
  <si>
    <t>Załącznik nr 2b do Uchwały nr 36/VI/2015  z dnia 30.03.2015 r. zmieniającym Uchwałę Budżetową nr 18/III/2014 z dnia 30 grudnia 2014 roku na rok 2015</t>
  </si>
  <si>
    <t>Załącznik nr 3 do Uchwały nr 36/VI/2015 z dnia 30.03.2015r zmnieniającym Uchwałę Budżetową nr 18/III/2014 z dnia 30 grudnia 2014 r. na 2015 rok</t>
  </si>
  <si>
    <t>Załącznik nr 4 do Uchwały nr 36/VI/2015 z dnia 30.03.2015r zmnieniającym Uchwałę Budżetową nr 18/III/2014 z dnia 30 grudnia 2014 r. na 2015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</si>
</sst>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000"/>
    <numFmt numFmtId="166" formatCode="#,##0.00\ _z_ł"/>
    <numFmt numFmtId="167" formatCode="0.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sz val="14"/>
      <name val="Arial"/>
      <family val="0"/>
    </font>
    <font>
      <b/>
      <sz val="6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8"/>
      <name val="Czcionka tekstu podstawowego"/>
      <family val="2"/>
    </font>
    <font>
      <sz val="9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i/>
      <sz val="9"/>
      <name val="Czcionka tekstu podstawowego"/>
      <family val="0"/>
    </font>
    <font>
      <b/>
      <i/>
      <sz val="8"/>
      <name val="Arial"/>
      <family val="2"/>
    </font>
    <font>
      <b/>
      <i/>
      <sz val="8"/>
      <name val="Czcionka tekstu podstawowego"/>
      <family val="0"/>
    </font>
    <font>
      <b/>
      <i/>
      <sz val="9"/>
      <name val="Arial"/>
      <family val="2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Czcionka tekstu podstawowego"/>
      <family val="2"/>
    </font>
    <font>
      <b/>
      <i/>
      <sz val="11"/>
      <color indexed="8"/>
      <name val="Czcionka tekstu podstawowego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1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0" fillId="0" borderId="0" xfId="52" applyNumberFormat="1" applyFont="1" applyBorder="1" applyAlignment="1">
      <alignment vertical="center" wrapText="1"/>
      <protection/>
    </xf>
    <xf numFmtId="0" fontId="26" fillId="0" borderId="0" xfId="52" applyFont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0" fillId="0" borderId="12" xfId="0" applyBorder="1" applyAlignment="1">
      <alignment/>
    </xf>
    <xf numFmtId="49" fontId="20" fillId="0" borderId="13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4" fontId="20" fillId="24" borderId="10" xfId="0" applyNumberFormat="1" applyFont="1" applyFill="1" applyBorder="1" applyAlignment="1">
      <alignment horizontal="right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4" fontId="19" fillId="24" borderId="14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horizontal="center" vertical="center" wrapText="1"/>
    </xf>
    <xf numFmtId="4" fontId="19" fillId="24" borderId="0" xfId="0" applyNumberFormat="1" applyFont="1" applyFill="1" applyBorder="1" applyAlignment="1">
      <alignment vertical="center" wrapText="1"/>
    </xf>
    <xf numFmtId="4" fontId="19" fillId="24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" fontId="20" fillId="24" borderId="15" xfId="0" applyNumberFormat="1" applyFont="1" applyFill="1" applyBorder="1" applyAlignment="1">
      <alignment horizontal="right" vertical="center" wrapText="1"/>
    </xf>
    <xf numFmtId="4" fontId="20" fillId="24" borderId="13" xfId="0" applyNumberFormat="1" applyFont="1" applyFill="1" applyBorder="1" applyAlignment="1">
      <alignment horizontal="right" vertical="center" wrapText="1"/>
    </xf>
    <xf numFmtId="4" fontId="23" fillId="24" borderId="14" xfId="0" applyNumberFormat="1" applyFont="1" applyFill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33" fillId="0" borderId="11" xfId="0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23" fillId="0" borderId="13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4" fontId="21" fillId="0" borderId="10" xfId="0" applyNumberFormat="1" applyFont="1" applyBorder="1" applyAlignment="1">
      <alignment horizontal="right" vertical="center" wrapText="1"/>
    </xf>
    <xf numFmtId="4" fontId="23" fillId="24" borderId="10" xfId="0" applyNumberFormat="1" applyFont="1" applyFill="1" applyBorder="1" applyAlignment="1">
      <alignment horizontal="right" vertical="center" wrapText="1"/>
    </xf>
    <xf numFmtId="4" fontId="23" fillId="24" borderId="15" xfId="0" applyNumberFormat="1" applyFont="1" applyFill="1" applyBorder="1" applyAlignment="1">
      <alignment horizontal="right" vertical="center" wrapText="1"/>
    </xf>
    <xf numFmtId="4" fontId="23" fillId="24" borderId="17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right" vertical="center" wrapText="1"/>
    </xf>
    <xf numFmtId="4" fontId="23" fillId="24" borderId="10" xfId="0" applyNumberFormat="1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23" fillId="24" borderId="13" xfId="0" applyNumberFormat="1" applyFont="1" applyFill="1" applyBorder="1" applyAlignment="1">
      <alignment horizontal="left" vertical="center" wrapText="1"/>
    </xf>
    <xf numFmtId="4" fontId="18" fillId="24" borderId="15" xfId="0" applyNumberFormat="1" applyFont="1" applyFill="1" applyBorder="1" applyAlignment="1">
      <alignment horizontal="right" vertical="center" wrapText="1"/>
    </xf>
    <xf numFmtId="4" fontId="18" fillId="24" borderId="10" xfId="0" applyNumberFormat="1" applyFont="1" applyFill="1" applyBorder="1" applyAlignment="1">
      <alignment horizontal="right" vertical="center" wrapText="1"/>
    </xf>
    <xf numFmtId="4" fontId="18" fillId="24" borderId="13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left" vertical="center" wrapText="1"/>
    </xf>
    <xf numFmtId="4" fontId="23" fillId="24" borderId="15" xfId="0" applyNumberFormat="1" applyFont="1" applyFill="1" applyBorder="1" applyAlignment="1">
      <alignment horizontal="left" vertical="center" wrapText="1"/>
    </xf>
    <xf numFmtId="4" fontId="23" fillId="24" borderId="13" xfId="0" applyNumberFormat="1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5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right" vertical="center" wrapText="1"/>
    </xf>
    <xf numFmtId="49" fontId="39" fillId="24" borderId="16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left" vertical="center" wrapText="1"/>
    </xf>
    <xf numFmtId="4" fontId="39" fillId="24" borderId="13" xfId="0" applyNumberFormat="1" applyFont="1" applyFill="1" applyBorder="1" applyAlignment="1">
      <alignment horizontal="right" vertical="center" wrapText="1"/>
    </xf>
    <xf numFmtId="4" fontId="39" fillId="24" borderId="10" xfId="0" applyNumberFormat="1" applyFont="1" applyFill="1" applyBorder="1" applyAlignment="1">
      <alignment horizontal="right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49" fontId="41" fillId="24" borderId="13" xfId="0" applyNumberFormat="1" applyFont="1" applyFill="1" applyBorder="1" applyAlignment="1">
      <alignment horizontal="center" vertical="center" wrapText="1"/>
    </xf>
    <xf numFmtId="0" fontId="41" fillId="24" borderId="16" xfId="0" applyFont="1" applyFill="1" applyBorder="1" applyAlignment="1">
      <alignment horizontal="left" vertical="center" wrapText="1"/>
    </xf>
    <xf numFmtId="4" fontId="39" fillId="24" borderId="15" xfId="0" applyNumberFormat="1" applyFont="1" applyFill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right" vertical="center" wrapText="1"/>
    </xf>
    <xf numFmtId="4" fontId="39" fillId="0" borderId="13" xfId="0" applyNumberFormat="1" applyFont="1" applyBorder="1" applyAlignment="1">
      <alignment horizontal="righ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4" fontId="41" fillId="24" borderId="10" xfId="0" applyNumberFormat="1" applyFont="1" applyFill="1" applyBorder="1" applyAlignment="1">
      <alignment horizontal="right" vertical="center" wrapText="1"/>
    </xf>
    <xf numFmtId="4" fontId="41" fillId="24" borderId="15" xfId="0" applyNumberFormat="1" applyFont="1" applyFill="1" applyBorder="1" applyAlignment="1">
      <alignment horizontal="right" vertical="center" wrapText="1"/>
    </xf>
    <xf numFmtId="4" fontId="38" fillId="24" borderId="15" xfId="0" applyNumberFormat="1" applyFont="1" applyFill="1" applyBorder="1" applyAlignment="1">
      <alignment horizontal="right" vertical="center" wrapText="1"/>
    </xf>
    <xf numFmtId="4" fontId="38" fillId="24" borderId="10" xfId="0" applyNumberFormat="1" applyFont="1" applyFill="1" applyBorder="1" applyAlignment="1">
      <alignment horizontal="right" vertical="center" wrapText="1"/>
    </xf>
    <xf numFmtId="0" fontId="39" fillId="24" borderId="13" xfId="0" applyFont="1" applyFill="1" applyBorder="1" applyAlignment="1">
      <alignment horizontal="center"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center" vertical="center" wrapText="1"/>
    </xf>
    <xf numFmtId="4" fontId="42" fillId="24" borderId="18" xfId="0" applyNumberFormat="1" applyFont="1" applyFill="1" applyBorder="1" applyAlignment="1">
      <alignment horizontal="right" vertical="center" wrapText="1"/>
    </xf>
    <xf numFmtId="4" fontId="40" fillId="24" borderId="10" xfId="0" applyNumberFormat="1" applyFont="1" applyFill="1" applyBorder="1" applyAlignment="1">
      <alignment horizontal="right" vertical="center" wrapText="1"/>
    </xf>
    <xf numFmtId="4" fontId="42" fillId="24" borderId="14" xfId="0" applyNumberFormat="1" applyFont="1" applyFill="1" applyBorder="1" applyAlignment="1">
      <alignment horizontal="right" vertical="center" wrapText="1"/>
    </xf>
    <xf numFmtId="0" fontId="41" fillId="24" borderId="10" xfId="0" applyFont="1" applyFill="1" applyBorder="1" applyAlignment="1">
      <alignment horizontal="left" vertical="center" wrapText="1"/>
    </xf>
    <xf numFmtId="4" fontId="42" fillId="24" borderId="15" xfId="0" applyNumberFormat="1" applyFont="1" applyFill="1" applyBorder="1" applyAlignment="1">
      <alignment horizontal="right" vertical="center" wrapText="1"/>
    </xf>
    <xf numFmtId="4" fontId="43" fillId="24" borderId="10" xfId="0" applyNumberFormat="1" applyFont="1" applyFill="1" applyBorder="1" applyAlignment="1">
      <alignment horizontal="right" vertical="center" wrapText="1"/>
    </xf>
    <xf numFmtId="4" fontId="42" fillId="24" borderId="10" xfId="0" applyNumberFormat="1" applyFont="1" applyFill="1" applyBorder="1" applyAlignment="1">
      <alignment horizontal="right" vertical="center" wrapText="1"/>
    </xf>
    <xf numFmtId="4" fontId="42" fillId="24" borderId="13" xfId="0" applyNumberFormat="1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center" vertical="center" wrapText="1"/>
    </xf>
    <xf numFmtId="4" fontId="23" fillId="24" borderId="16" xfId="0" applyNumberFormat="1" applyFont="1" applyFill="1" applyBorder="1" applyAlignment="1">
      <alignment horizontal="right" vertical="center" wrapText="1"/>
    </xf>
    <xf numFmtId="4" fontId="40" fillId="24" borderId="13" xfId="0" applyNumberFormat="1" applyFont="1" applyFill="1" applyBorder="1" applyAlignment="1">
      <alignment horizontal="right"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5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left" vertical="center" wrapText="1"/>
    </xf>
    <xf numFmtId="4" fontId="40" fillId="24" borderId="15" xfId="0" applyNumberFormat="1" applyFont="1" applyFill="1" applyBorder="1" applyAlignment="1">
      <alignment horizontal="right" vertical="center" wrapText="1"/>
    </xf>
    <xf numFmtId="4" fontId="42" fillId="24" borderId="15" xfId="0" applyNumberFormat="1" applyFont="1" applyFill="1" applyBorder="1" applyAlignment="1">
      <alignment horizontal="left" vertical="center" wrapText="1"/>
    </xf>
    <xf numFmtId="4" fontId="42" fillId="24" borderId="10" xfId="0" applyNumberFormat="1" applyFont="1" applyFill="1" applyBorder="1" applyAlignment="1">
      <alignment horizontal="left" vertical="center" wrapText="1"/>
    </xf>
    <xf numFmtId="4" fontId="42" fillId="24" borderId="13" xfId="0" applyNumberFormat="1" applyFont="1" applyFill="1" applyBorder="1" applyAlignment="1">
      <alignment horizontal="left" vertical="center" wrapText="1"/>
    </xf>
    <xf numFmtId="2" fontId="30" fillId="24" borderId="10" xfId="52" applyNumberFormat="1" applyFont="1" applyFill="1" applyBorder="1" applyAlignment="1">
      <alignment horizontal="right" vertical="center" wrapText="1"/>
      <protection/>
    </xf>
    <xf numFmtId="2" fontId="30" fillId="24" borderId="10" xfId="0" applyNumberFormat="1" applyFont="1" applyFill="1" applyBorder="1" applyAlignment="1">
      <alignment horizontal="right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4" fontId="44" fillId="24" borderId="13" xfId="0" applyNumberFormat="1" applyFont="1" applyFill="1" applyBorder="1" applyAlignment="1">
      <alignment horizontal="center" vertical="center" wrapText="1"/>
    </xf>
    <xf numFmtId="4" fontId="44" fillId="24" borderId="11" xfId="0" applyNumberFormat="1" applyFont="1" applyFill="1" applyBorder="1" applyAlignment="1">
      <alignment horizontal="center" vertical="center" wrapText="1"/>
    </xf>
    <xf numFmtId="4" fontId="39" fillId="24" borderId="10" xfId="0" applyNumberFormat="1" applyFont="1" applyFill="1" applyBorder="1" applyAlignment="1">
      <alignment horizontal="center" vertical="center" wrapText="1"/>
    </xf>
    <xf numFmtId="4" fontId="40" fillId="24" borderId="10" xfId="0" applyNumberFormat="1" applyFont="1" applyFill="1" applyBorder="1" applyAlignment="1">
      <alignment horizontal="left" vertical="center" wrapText="1"/>
    </xf>
    <xf numFmtId="4" fontId="44" fillId="24" borderId="10" xfId="0" applyNumberFormat="1" applyFont="1" applyFill="1" applyBorder="1" applyAlignment="1">
      <alignment horizontal="right" vertical="center" wrapText="1"/>
    </xf>
    <xf numFmtId="4" fontId="44" fillId="24" borderId="15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4" fontId="30" fillId="24" borderId="10" xfId="53" applyNumberFormat="1" applyFont="1" applyFill="1" applyBorder="1" applyAlignment="1">
      <alignment horizontal="right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4" fontId="44" fillId="0" borderId="13" xfId="0" applyNumberFormat="1" applyFont="1" applyBorder="1" applyAlignment="1">
      <alignment horizontal="right" vertical="center" wrapText="1"/>
    </xf>
    <xf numFmtId="4" fontId="31" fillId="0" borderId="16" xfId="0" applyNumberFormat="1" applyFont="1" applyBorder="1" applyAlignment="1">
      <alignment horizontal="right" vertical="center" wrapText="1"/>
    </xf>
    <xf numFmtId="4" fontId="31" fillId="0" borderId="13" xfId="0" applyNumberFormat="1" applyFont="1" applyBorder="1" applyAlignment="1">
      <alignment horizontal="right" vertical="center" wrapText="1"/>
    </xf>
    <xf numFmtId="0" fontId="1" fillId="0" borderId="0" xfId="51">
      <alignment/>
      <protection/>
    </xf>
    <xf numFmtId="0" fontId="46" fillId="25" borderId="11" xfId="51" applyFont="1" applyFill="1" applyBorder="1" applyAlignment="1">
      <alignment horizontal="center" vertical="center" wrapText="1"/>
      <protection/>
    </xf>
    <xf numFmtId="0" fontId="46" fillId="25" borderId="10" xfId="51" applyFont="1" applyFill="1" applyBorder="1" applyAlignment="1">
      <alignment horizontal="center" vertical="center" wrapText="1"/>
      <protection/>
    </xf>
    <xf numFmtId="4" fontId="20" fillId="24" borderId="10" xfId="51" applyNumberFormat="1" applyFont="1" applyFill="1" applyBorder="1" applyAlignment="1">
      <alignment horizontal="right" vertical="center" wrapText="1"/>
      <protection/>
    </xf>
    <xf numFmtId="4" fontId="20" fillId="25" borderId="15" xfId="51" applyNumberFormat="1" applyFont="1" applyFill="1" applyBorder="1" applyAlignment="1">
      <alignment horizontal="right" vertical="center" wrapText="1"/>
      <protection/>
    </xf>
    <xf numFmtId="0" fontId="20" fillId="0" borderId="16" xfId="51" applyFont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left" vertical="center" wrapText="1"/>
      <protection/>
    </xf>
    <xf numFmtId="4" fontId="20" fillId="24" borderId="13" xfId="51" applyNumberFormat="1" applyFont="1" applyFill="1" applyBorder="1" applyAlignment="1">
      <alignment horizontal="right" vertical="center" wrapText="1"/>
      <protection/>
    </xf>
    <xf numFmtId="4" fontId="19" fillId="24" borderId="10" xfId="51" applyNumberFormat="1" applyFont="1" applyFill="1" applyBorder="1" applyAlignment="1">
      <alignment vertical="center" wrapText="1"/>
      <protection/>
    </xf>
    <xf numFmtId="4" fontId="19" fillId="24" borderId="10" xfId="51" applyNumberFormat="1" applyFont="1" applyFill="1" applyBorder="1" applyAlignment="1">
      <alignment horizontal="right" vertical="center" wrapText="1"/>
      <protection/>
    </xf>
    <xf numFmtId="4" fontId="19" fillId="24" borderId="13" xfId="51" applyNumberFormat="1" applyFont="1" applyFill="1" applyBorder="1" applyAlignment="1">
      <alignment vertical="center" wrapText="1"/>
      <protection/>
    </xf>
    <xf numFmtId="0" fontId="39" fillId="24" borderId="10" xfId="51" applyFont="1" applyFill="1" applyBorder="1" applyAlignment="1">
      <alignment horizontal="center" vertical="center" wrapText="1"/>
      <protection/>
    </xf>
    <xf numFmtId="0" fontId="40" fillId="24" borderId="13" xfId="51" applyFont="1" applyFill="1" applyBorder="1" applyAlignment="1">
      <alignment horizontal="left" vertical="center" wrapText="1"/>
      <protection/>
    </xf>
    <xf numFmtId="4" fontId="39" fillId="24" borderId="10" xfId="51" applyNumberFormat="1" applyFont="1" applyFill="1" applyBorder="1" applyAlignment="1">
      <alignment horizontal="right" vertical="center" wrapText="1"/>
      <protection/>
    </xf>
    <xf numFmtId="4" fontId="39" fillId="24" borderId="15" xfId="51" applyNumberFormat="1" applyFont="1" applyFill="1" applyBorder="1" applyAlignment="1">
      <alignment horizontal="right" vertical="center" wrapText="1"/>
      <protection/>
    </xf>
    <xf numFmtId="4" fontId="39" fillId="24" borderId="13" xfId="51" applyNumberFormat="1" applyFont="1" applyFill="1" applyBorder="1" applyAlignment="1">
      <alignment horizontal="right" vertical="center" wrapText="1"/>
      <protection/>
    </xf>
    <xf numFmtId="0" fontId="46" fillId="24" borderId="10" xfId="51" applyFont="1" applyFill="1" applyBorder="1" applyAlignment="1">
      <alignment horizontal="center" vertical="center" wrapText="1"/>
      <protection/>
    </xf>
    <xf numFmtId="0" fontId="26" fillId="0" borderId="0" xfId="55">
      <alignment/>
      <protection/>
    </xf>
    <xf numFmtId="0" fontId="23" fillId="0" borderId="10" xfId="54" applyFont="1" applyBorder="1" applyAlignment="1">
      <alignment horizontal="center"/>
      <protection/>
    </xf>
    <xf numFmtId="0" fontId="48" fillId="0" borderId="10" xfId="54" applyFont="1" applyBorder="1" applyAlignment="1">
      <alignment horizontal="center"/>
      <protection/>
    </xf>
    <xf numFmtId="0" fontId="1" fillId="0" borderId="10" xfId="54" applyBorder="1">
      <alignment/>
      <protection/>
    </xf>
    <xf numFmtId="166" fontId="20" fillId="0" borderId="10" xfId="54" applyNumberFormat="1" applyFont="1" applyFill="1" applyBorder="1" applyAlignment="1">
      <alignment horizontal="right" vertical="center" wrapText="1"/>
      <protection/>
    </xf>
    <xf numFmtId="166" fontId="1" fillId="0" borderId="10" xfId="54" applyNumberFormat="1" applyBorder="1" applyAlignment="1">
      <alignment horizontal="right" vertical="center" wrapText="1"/>
      <protection/>
    </xf>
    <xf numFmtId="0" fontId="49" fillId="24" borderId="0" xfId="54" applyFont="1" applyFill="1" applyBorder="1" applyAlignment="1">
      <alignment horizontal="center" vertical="center" wrapText="1"/>
      <protection/>
    </xf>
    <xf numFmtId="4" fontId="30" fillId="24" borderId="0" xfId="54" applyNumberFormat="1" applyFont="1" applyFill="1" applyBorder="1" applyAlignment="1">
      <alignment horizontal="right" vertical="center" wrapText="1"/>
      <protection/>
    </xf>
    <xf numFmtId="166" fontId="19" fillId="24" borderId="0" xfId="54" applyNumberFormat="1" applyFont="1" applyFill="1" applyBorder="1" applyAlignment="1">
      <alignment horizontal="right" vertical="center" wrapText="1"/>
      <protection/>
    </xf>
    <xf numFmtId="166" fontId="49" fillId="24" borderId="0" xfId="54" applyNumberFormat="1" applyFont="1" applyFill="1" applyBorder="1" applyAlignment="1">
      <alignment horizontal="right" vertical="center" wrapText="1"/>
      <protection/>
    </xf>
    <xf numFmtId="49" fontId="31" fillId="0" borderId="10" xfId="54" applyNumberFormat="1" applyFont="1" applyBorder="1" applyAlignment="1">
      <alignment horizontal="center" vertical="center"/>
      <protection/>
    </xf>
    <xf numFmtId="4" fontId="31" fillId="0" borderId="10" xfId="54" applyNumberFormat="1" applyFont="1" applyBorder="1" applyAlignment="1">
      <alignment horizontal="right" vertical="center"/>
      <protection/>
    </xf>
    <xf numFmtId="4" fontId="31" fillId="0" borderId="10" xfId="54" applyNumberFormat="1" applyFont="1" applyBorder="1" applyAlignment="1">
      <alignment horizontal="right"/>
      <protection/>
    </xf>
    <xf numFmtId="0" fontId="48" fillId="24" borderId="10" xfId="54" applyFont="1" applyFill="1" applyBorder="1" applyAlignment="1">
      <alignment horizontal="center" vertical="center" wrapText="1"/>
      <protection/>
    </xf>
    <xf numFmtId="166" fontId="19" fillId="24" borderId="10" xfId="54" applyNumberFormat="1" applyFont="1" applyFill="1" applyBorder="1" applyAlignment="1">
      <alignment horizontal="right" vertical="center" wrapText="1"/>
      <protection/>
    </xf>
    <xf numFmtId="49" fontId="50" fillId="24" borderId="10" xfId="54" applyNumberFormat="1" applyFont="1" applyFill="1" applyBorder="1" applyAlignment="1">
      <alignment horizontal="center" vertical="center"/>
      <protection/>
    </xf>
    <xf numFmtId="4" fontId="39" fillId="24" borderId="10" xfId="54" applyNumberFormat="1" applyFont="1" applyFill="1" applyBorder="1" applyAlignment="1">
      <alignment horizontal="right" vertical="center" wrapText="1"/>
      <protection/>
    </xf>
    <xf numFmtId="166" fontId="39" fillId="24" borderId="10" xfId="54" applyNumberFormat="1" applyFont="1" applyFill="1" applyBorder="1" applyAlignment="1">
      <alignment horizontal="right" vertical="center" wrapText="1"/>
      <protection/>
    </xf>
    <xf numFmtId="166" fontId="51" fillId="24" borderId="10" xfId="54" applyNumberFormat="1" applyFont="1" applyFill="1" applyBorder="1" applyAlignment="1">
      <alignment horizontal="right" vertical="center" wrapText="1"/>
      <protection/>
    </xf>
    <xf numFmtId="4" fontId="30" fillId="24" borderId="10" xfId="54" applyNumberFormat="1" applyFont="1" applyFill="1" applyBorder="1" applyAlignment="1">
      <alignment horizontal="right" vertical="center" wrapText="1"/>
      <protection/>
    </xf>
    <xf numFmtId="166" fontId="49" fillId="24" borderId="10" xfId="54" applyNumberFormat="1" applyFont="1" applyFill="1" applyBorder="1" applyAlignment="1">
      <alignment horizontal="right" vertical="center" wrapText="1"/>
      <protection/>
    </xf>
    <xf numFmtId="0" fontId="30" fillId="24" borderId="10" xfId="54" applyFont="1" applyFill="1" applyBorder="1" applyAlignment="1">
      <alignment horizontal="center" vertical="center" wrapText="1"/>
      <protection/>
    </xf>
    <xf numFmtId="49" fontId="52" fillId="24" borderId="10" xfId="54" applyNumberFormat="1" applyFont="1" applyFill="1" applyBorder="1" applyAlignment="1">
      <alignment horizontal="center" vertical="center"/>
      <protection/>
    </xf>
    <xf numFmtId="0" fontId="52" fillId="24" borderId="10" xfId="54" applyFont="1" applyFill="1" applyBorder="1" applyAlignment="1">
      <alignment horizontal="center"/>
      <protection/>
    </xf>
    <xf numFmtId="4" fontId="44" fillId="24" borderId="10" xfId="54" applyNumberFormat="1" applyFont="1" applyFill="1" applyBorder="1" applyAlignment="1">
      <alignment horizontal="right"/>
      <protection/>
    </xf>
    <xf numFmtId="0" fontId="18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49" fillId="24" borderId="14" xfId="54" applyFont="1" applyFill="1" applyBorder="1" applyAlignment="1">
      <alignment horizontal="center" vertical="center" wrapText="1"/>
      <protection/>
    </xf>
    <xf numFmtId="0" fontId="37" fillId="0" borderId="14" xfId="0" applyFont="1" applyBorder="1" applyAlignment="1">
      <alignment horizontal="left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19" fillId="24" borderId="16" xfId="51" applyFont="1" applyFill="1" applyBorder="1" applyAlignment="1">
      <alignment horizontal="center" vertical="center" wrapText="1"/>
      <protection/>
    </xf>
    <xf numFmtId="0" fontId="19" fillId="24" borderId="13" xfId="5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51" applyAlignment="1">
      <alignment horizontal="center"/>
      <protection/>
    </xf>
    <xf numFmtId="0" fontId="46" fillId="24" borderId="10" xfId="51" applyFont="1" applyFill="1" applyBorder="1" applyAlignment="1">
      <alignment horizontal="center" vertical="center" wrapText="1"/>
      <protection/>
    </xf>
    <xf numFmtId="0" fontId="46" fillId="25" borderId="16" xfId="51" applyFont="1" applyFill="1" applyBorder="1" applyAlignment="1">
      <alignment horizontal="center" vertical="center" wrapText="1"/>
      <protection/>
    </xf>
    <xf numFmtId="0" fontId="46" fillId="25" borderId="15" xfId="51" applyFont="1" applyFill="1" applyBorder="1" applyAlignment="1">
      <alignment horizontal="center" vertical="center" wrapText="1"/>
      <protection/>
    </xf>
    <xf numFmtId="0" fontId="46" fillId="25" borderId="13" xfId="51" applyFont="1" applyFill="1" applyBorder="1" applyAlignment="1">
      <alignment horizontal="center" vertical="center" wrapText="1"/>
      <protection/>
    </xf>
    <xf numFmtId="0" fontId="20" fillId="24" borderId="16" xfId="51" applyFont="1" applyFill="1" applyBorder="1" applyAlignment="1">
      <alignment horizontal="center" vertical="center" wrapText="1"/>
      <protection/>
    </xf>
    <xf numFmtId="0" fontId="20" fillId="24" borderId="13" xfId="51" applyFont="1" applyFill="1" applyBorder="1" applyAlignment="1">
      <alignment horizontal="center" vertical="center" wrapText="1"/>
      <protection/>
    </xf>
    <xf numFmtId="0" fontId="18" fillId="24" borderId="16" xfId="51" applyFont="1" applyFill="1" applyBorder="1" applyAlignment="1">
      <alignment horizontal="left" vertical="center" wrapText="1"/>
      <protection/>
    </xf>
    <xf numFmtId="0" fontId="18" fillId="24" borderId="15" xfId="51" applyFont="1" applyFill="1" applyBorder="1" applyAlignment="1">
      <alignment horizontal="left" vertical="center" wrapText="1"/>
      <protection/>
    </xf>
    <xf numFmtId="0" fontId="18" fillId="24" borderId="13" xfId="51" applyFont="1" applyFill="1" applyBorder="1" applyAlignment="1">
      <alignment horizontal="left" vertical="center" wrapText="1"/>
      <protection/>
    </xf>
    <xf numFmtId="0" fontId="18" fillId="0" borderId="0" xfId="51" applyFont="1" applyAlignment="1">
      <alignment horizontal="center" vertical="center" wrapText="1"/>
      <protection/>
    </xf>
    <xf numFmtId="0" fontId="45" fillId="0" borderId="0" xfId="51" applyFont="1" applyAlignment="1">
      <alignment horizontal="center"/>
      <protection/>
    </xf>
    <xf numFmtId="0" fontId="46" fillId="24" borderId="18" xfId="51" applyFont="1" applyFill="1" applyBorder="1" applyAlignment="1">
      <alignment horizontal="center" vertical="center" wrapText="1"/>
      <protection/>
    </xf>
    <xf numFmtId="0" fontId="46" fillId="24" borderId="20" xfId="51" applyFont="1" applyFill="1" applyBorder="1" applyAlignment="1">
      <alignment horizontal="center" vertical="center" wrapText="1"/>
      <protection/>
    </xf>
    <xf numFmtId="0" fontId="46" fillId="24" borderId="11" xfId="51" applyFont="1" applyFill="1" applyBorder="1" applyAlignment="1">
      <alignment horizontal="center" vertical="center" wrapText="1"/>
      <protection/>
    </xf>
    <xf numFmtId="0" fontId="46" fillId="24" borderId="21" xfId="51" applyFont="1" applyFill="1" applyBorder="1" applyAlignment="1">
      <alignment horizontal="center" vertical="center" wrapText="1"/>
      <protection/>
    </xf>
    <xf numFmtId="0" fontId="46" fillId="24" borderId="14" xfId="51" applyFont="1" applyFill="1" applyBorder="1" applyAlignment="1">
      <alignment horizontal="center" vertical="center" wrapText="1"/>
      <protection/>
    </xf>
    <xf numFmtId="0" fontId="46" fillId="24" borderId="17" xfId="51" applyFont="1" applyFill="1" applyBorder="1" applyAlignment="1">
      <alignment horizontal="center" vertical="center" wrapText="1"/>
      <protection/>
    </xf>
    <xf numFmtId="0" fontId="46" fillId="24" borderId="19" xfId="51" applyFont="1" applyFill="1" applyBorder="1" applyAlignment="1">
      <alignment horizontal="center" vertical="center" wrapText="1"/>
      <protection/>
    </xf>
    <xf numFmtId="0" fontId="46" fillId="24" borderId="0" xfId="51" applyFont="1" applyFill="1" applyBorder="1" applyAlignment="1">
      <alignment horizontal="center" vertical="center" wrapText="1"/>
      <protection/>
    </xf>
    <xf numFmtId="0" fontId="46" fillId="24" borderId="12" xfId="51" applyFont="1" applyFill="1" applyBorder="1" applyAlignment="1">
      <alignment horizontal="center" vertical="center" wrapText="1"/>
      <protection/>
    </xf>
    <xf numFmtId="0" fontId="46" fillId="24" borderId="22" xfId="51" applyFont="1" applyFill="1" applyBorder="1" applyAlignment="1">
      <alignment horizontal="center" vertical="center" wrapText="1"/>
      <protection/>
    </xf>
    <xf numFmtId="0" fontId="46" fillId="24" borderId="23" xfId="51" applyFont="1" applyFill="1" applyBorder="1" applyAlignment="1">
      <alignment horizontal="center" vertical="center" wrapText="1"/>
      <protection/>
    </xf>
    <xf numFmtId="0" fontId="46" fillId="24" borderId="24" xfId="51" applyFont="1" applyFill="1" applyBorder="1" applyAlignment="1">
      <alignment horizontal="center" vertical="center" wrapText="1"/>
      <protection/>
    </xf>
    <xf numFmtId="49" fontId="38" fillId="0" borderId="16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" fontId="20" fillId="2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3" fillId="24" borderId="16" xfId="0" applyNumberFormat="1" applyFont="1" applyFill="1" applyBorder="1" applyAlignment="1">
      <alignment horizontal="left" vertical="center" wrapText="1"/>
    </xf>
    <xf numFmtId="4" fontId="23" fillId="24" borderId="15" xfId="0" applyNumberFormat="1" applyFont="1" applyFill="1" applyBorder="1" applyAlignment="1">
      <alignment horizontal="left" vertical="center" wrapText="1"/>
    </xf>
    <xf numFmtId="4" fontId="23" fillId="24" borderId="13" xfId="0" applyNumberFormat="1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30" fillId="24" borderId="16" xfId="52" applyFont="1" applyFill="1" applyBorder="1" applyAlignment="1">
      <alignment horizontal="center" vertical="center" wrapText="1"/>
      <protection/>
    </xf>
    <xf numFmtId="0" fontId="30" fillId="24" borderId="15" xfId="52" applyFont="1" applyFill="1" applyBorder="1" applyAlignment="1">
      <alignment horizontal="center" vertical="center" wrapText="1"/>
      <protection/>
    </xf>
    <xf numFmtId="0" fontId="30" fillId="24" borderId="13" xfId="52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0" fillId="24" borderId="16" xfId="53" applyFont="1" applyFill="1" applyBorder="1" applyAlignment="1">
      <alignment horizontal="center" vertical="center" wrapText="1"/>
      <protection/>
    </xf>
    <xf numFmtId="0" fontId="30" fillId="24" borderId="15" xfId="53" applyFont="1" applyFill="1" applyBorder="1" applyAlignment="1">
      <alignment horizontal="center" vertical="center" wrapText="1"/>
      <protection/>
    </xf>
    <xf numFmtId="0" fontId="30" fillId="24" borderId="13" xfId="53" applyFont="1" applyFill="1" applyBorder="1" applyAlignment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6" fillId="0" borderId="0" xfId="55" applyFont="1" applyAlignment="1">
      <alignment horizontal="right" vertical="center" wrapText="1"/>
      <protection/>
    </xf>
    <xf numFmtId="0" fontId="47" fillId="0" borderId="0" xfId="54" applyFont="1" applyAlignment="1">
      <alignment horizontal="center" wrapText="1"/>
      <protection/>
    </xf>
    <xf numFmtId="0" fontId="47" fillId="0" borderId="10" xfId="54" applyFont="1" applyBorder="1" applyAlignment="1">
      <alignment horizontal="center"/>
      <protection/>
    </xf>
    <xf numFmtId="0" fontId="48" fillId="24" borderId="10" xfId="54" applyFont="1" applyFill="1" applyBorder="1" applyAlignment="1">
      <alignment horizontal="center" vertical="center" wrapText="1"/>
      <protection/>
    </xf>
    <xf numFmtId="0" fontId="48" fillId="24" borderId="21" xfId="54" applyFont="1" applyFill="1" applyBorder="1" applyAlignment="1">
      <alignment horizontal="center" vertical="center" wrapText="1"/>
      <protection/>
    </xf>
    <xf numFmtId="0" fontId="48" fillId="24" borderId="14" xfId="54" applyFont="1" applyFill="1" applyBorder="1" applyAlignment="1">
      <alignment horizontal="center" vertical="center" wrapText="1"/>
      <protection/>
    </xf>
    <xf numFmtId="0" fontId="48" fillId="24" borderId="17" xfId="54" applyFont="1" applyFill="1" applyBorder="1" applyAlignment="1">
      <alignment horizontal="center" vertical="center" wrapText="1"/>
      <protection/>
    </xf>
    <xf numFmtId="0" fontId="48" fillId="24" borderId="19" xfId="54" applyFont="1" applyFill="1" applyBorder="1" applyAlignment="1">
      <alignment horizontal="center" vertical="center" wrapText="1"/>
      <protection/>
    </xf>
    <xf numFmtId="0" fontId="48" fillId="24" borderId="0" xfId="54" applyFont="1" applyFill="1" applyBorder="1" applyAlignment="1">
      <alignment horizontal="center" vertical="center" wrapText="1"/>
      <protection/>
    </xf>
    <xf numFmtId="0" fontId="48" fillId="24" borderId="12" xfId="54" applyFont="1" applyFill="1" applyBorder="1" applyAlignment="1">
      <alignment horizontal="center" vertical="center" wrapText="1"/>
      <protection/>
    </xf>
    <xf numFmtId="0" fontId="48" fillId="24" borderId="22" xfId="54" applyFont="1" applyFill="1" applyBorder="1" applyAlignment="1">
      <alignment horizontal="center" vertical="center" wrapText="1"/>
      <protection/>
    </xf>
    <xf numFmtId="0" fontId="48" fillId="24" borderId="23" xfId="54" applyFont="1" applyFill="1" applyBorder="1" applyAlignment="1">
      <alignment horizontal="center" vertical="center" wrapText="1"/>
      <protection/>
    </xf>
    <xf numFmtId="0" fontId="48" fillId="24" borderId="24" xfId="54" applyFont="1" applyFill="1" applyBorder="1" applyAlignment="1">
      <alignment horizontal="center" vertical="center" wrapText="1"/>
      <protection/>
    </xf>
    <xf numFmtId="0" fontId="23" fillId="0" borderId="16" xfId="54" applyFont="1" applyBorder="1" applyAlignment="1">
      <alignment horizontal="center"/>
      <protection/>
    </xf>
    <xf numFmtId="0" fontId="23" fillId="0" borderId="15" xfId="54" applyFont="1" applyBorder="1" applyAlignment="1">
      <alignment horizontal="center"/>
      <protection/>
    </xf>
    <xf numFmtId="0" fontId="23" fillId="0" borderId="13" xfId="54" applyFont="1" applyBorder="1" applyAlignment="1">
      <alignment horizontal="center"/>
      <protection/>
    </xf>
    <xf numFmtId="0" fontId="44" fillId="24" borderId="16" xfId="54" applyFont="1" applyFill="1" applyBorder="1" applyAlignment="1">
      <alignment horizontal="left" vertical="center"/>
      <protection/>
    </xf>
    <xf numFmtId="0" fontId="44" fillId="24" borderId="15" xfId="54" applyFont="1" applyFill="1" applyBorder="1" applyAlignment="1">
      <alignment horizontal="left" vertical="center"/>
      <protection/>
    </xf>
    <xf numFmtId="0" fontId="44" fillId="24" borderId="13" xfId="54" applyFont="1" applyFill="1" applyBorder="1" applyAlignment="1">
      <alignment horizontal="left" vertical="center"/>
      <protection/>
    </xf>
    <xf numFmtId="0" fontId="31" fillId="0" borderId="16" xfId="54" applyFont="1" applyBorder="1" applyAlignment="1">
      <alignment horizontal="left" vertical="center" wrapText="1"/>
      <protection/>
    </xf>
    <xf numFmtId="0" fontId="31" fillId="0" borderId="15" xfId="54" applyFont="1" applyBorder="1" applyAlignment="1">
      <alignment horizontal="left" vertical="center" wrapText="1"/>
      <protection/>
    </xf>
    <xf numFmtId="0" fontId="31" fillId="0" borderId="13" xfId="54" applyFont="1" applyBorder="1" applyAlignment="1">
      <alignment horizontal="left" vertical="center" wrapText="1"/>
      <protection/>
    </xf>
    <xf numFmtId="0" fontId="49" fillId="24" borderId="16" xfId="54" applyFont="1" applyFill="1" applyBorder="1" applyAlignment="1">
      <alignment horizontal="center" vertical="center" wrapText="1"/>
      <protection/>
    </xf>
    <xf numFmtId="0" fontId="49" fillId="24" borderId="15" xfId="54" applyFont="1" applyFill="1" applyBorder="1" applyAlignment="1">
      <alignment horizontal="center" vertical="center" wrapText="1"/>
      <protection/>
    </xf>
    <xf numFmtId="0" fontId="49" fillId="24" borderId="13" xfId="54" applyFont="1" applyFill="1" applyBorder="1" applyAlignment="1">
      <alignment horizontal="center" vertical="center" wrapText="1"/>
      <protection/>
    </xf>
    <xf numFmtId="0" fontId="47" fillId="0" borderId="24" xfId="54" applyFont="1" applyBorder="1" applyAlignment="1">
      <alignment horizontal="center"/>
      <protection/>
    </xf>
    <xf numFmtId="0" fontId="47" fillId="0" borderId="11" xfId="54" applyFont="1" applyBorder="1" applyAlignment="1">
      <alignment horizontal="center"/>
      <protection/>
    </xf>
    <xf numFmtId="0" fontId="47" fillId="0" borderId="22" xfId="54" applyFont="1" applyBorder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24" borderId="16" xfId="54" applyFont="1" applyFill="1" applyBorder="1" applyAlignment="1">
      <alignment horizontal="left" vertical="center" wrapText="1"/>
      <protection/>
    </xf>
    <xf numFmtId="0" fontId="53" fillId="24" borderId="13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5" fillId="24" borderId="18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9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3" xfId="52"/>
    <cellStyle name="Normalny_Arkusz5" xfId="53"/>
    <cellStyle name="Normalny_Zał. 3" xfId="54"/>
    <cellStyle name="Normalny_załącznik 11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13.421875" style="0" customWidth="1"/>
    <col min="4" max="4" width="11.7109375" style="0" customWidth="1"/>
    <col min="5" max="5" width="13.57421875" style="0" customWidth="1"/>
    <col min="6" max="6" width="12.00390625" style="0" customWidth="1"/>
    <col min="7" max="7" width="11.421875" style="0" customWidth="1"/>
    <col min="8" max="8" width="11.57421875" style="0" customWidth="1"/>
    <col min="9" max="9" width="11.8515625" style="0" customWidth="1"/>
    <col min="10" max="10" width="10.8515625" style="0" customWidth="1"/>
    <col min="11" max="11" width="13.140625" style="0" customWidth="1"/>
  </cols>
  <sheetData>
    <row r="1" spans="1:11" ht="9.75" customHeight="1">
      <c r="A1" s="197"/>
      <c r="B1" s="197"/>
      <c r="C1" s="197"/>
      <c r="D1" s="197"/>
      <c r="E1" s="197"/>
      <c r="F1" s="197"/>
      <c r="G1" s="259" t="s">
        <v>155</v>
      </c>
      <c r="H1" s="259"/>
      <c r="I1" s="259"/>
      <c r="J1" s="259"/>
      <c r="K1" s="259"/>
    </row>
    <row r="2" spans="1:11" ht="10.5" customHeight="1">
      <c r="A2" s="197"/>
      <c r="B2" s="197"/>
      <c r="C2" s="197"/>
      <c r="D2" s="197"/>
      <c r="E2" s="197"/>
      <c r="F2" s="197"/>
      <c r="G2" s="259"/>
      <c r="H2" s="259"/>
      <c r="I2" s="259"/>
      <c r="J2" s="259"/>
      <c r="K2" s="259"/>
    </row>
    <row r="3" spans="1:11" ht="6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5" customHeight="1">
      <c r="A4" s="197"/>
      <c r="B4" s="197"/>
      <c r="C4" s="260" t="s">
        <v>133</v>
      </c>
      <c r="D4" s="260"/>
      <c r="E4" s="260"/>
      <c r="F4" s="260"/>
      <c r="G4" s="260"/>
      <c r="H4" s="197"/>
      <c r="I4" s="197"/>
      <c r="J4" s="197"/>
      <c r="K4" s="197"/>
    </row>
    <row r="5" spans="1:11" ht="6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11.25" customHeight="1">
      <c r="A6" s="261" t="s">
        <v>0</v>
      </c>
      <c r="B6" s="261" t="s">
        <v>134</v>
      </c>
      <c r="C6" s="264" t="s">
        <v>1</v>
      </c>
      <c r="D6" s="265"/>
      <c r="E6" s="266"/>
      <c r="F6" s="250" t="s">
        <v>2</v>
      </c>
      <c r="G6" s="250"/>
      <c r="H6" s="250"/>
      <c r="I6" s="250"/>
      <c r="J6" s="250"/>
      <c r="K6" s="250"/>
    </row>
    <row r="7" spans="1:11" ht="9" customHeight="1">
      <c r="A7" s="262"/>
      <c r="B7" s="262"/>
      <c r="C7" s="267"/>
      <c r="D7" s="268"/>
      <c r="E7" s="269"/>
      <c r="F7" s="250" t="s">
        <v>3</v>
      </c>
      <c r="G7" s="250" t="s">
        <v>4</v>
      </c>
      <c r="H7" s="250"/>
      <c r="I7" s="250" t="s">
        <v>5</v>
      </c>
      <c r="J7" s="250" t="s">
        <v>4</v>
      </c>
      <c r="K7" s="250"/>
    </row>
    <row r="8" spans="1:11" ht="9" customHeight="1">
      <c r="A8" s="262"/>
      <c r="B8" s="262"/>
      <c r="C8" s="270"/>
      <c r="D8" s="271"/>
      <c r="E8" s="272"/>
      <c r="F8" s="250"/>
      <c r="G8" s="250" t="s">
        <v>135</v>
      </c>
      <c r="H8" s="250" t="s">
        <v>136</v>
      </c>
      <c r="I8" s="250"/>
      <c r="J8" s="250" t="s">
        <v>135</v>
      </c>
      <c r="K8" s="250" t="s">
        <v>136</v>
      </c>
    </row>
    <row r="9" spans="1:11" ht="102" customHeight="1">
      <c r="A9" s="263"/>
      <c r="B9" s="263"/>
      <c r="C9" s="213" t="s">
        <v>6</v>
      </c>
      <c r="D9" s="213" t="s">
        <v>7</v>
      </c>
      <c r="E9" s="213" t="s">
        <v>8</v>
      </c>
      <c r="F9" s="250"/>
      <c r="G9" s="250"/>
      <c r="H9" s="250"/>
      <c r="I9" s="250"/>
      <c r="J9" s="250"/>
      <c r="K9" s="250"/>
    </row>
    <row r="10" spans="1:11" ht="9" customHeight="1">
      <c r="A10" s="198">
        <v>1</v>
      </c>
      <c r="B10" s="198">
        <v>2</v>
      </c>
      <c r="C10" s="251">
        <v>3</v>
      </c>
      <c r="D10" s="252"/>
      <c r="E10" s="253"/>
      <c r="F10" s="199">
        <v>4</v>
      </c>
      <c r="G10" s="199">
        <v>5</v>
      </c>
      <c r="H10" s="199">
        <v>6</v>
      </c>
      <c r="I10" s="199">
        <v>7</v>
      </c>
      <c r="J10" s="199">
        <v>8</v>
      </c>
      <c r="K10" s="199">
        <v>9</v>
      </c>
    </row>
    <row r="11" spans="1:11" ht="36" customHeight="1">
      <c r="A11" s="208">
        <v>852</v>
      </c>
      <c r="B11" s="209" t="s">
        <v>31</v>
      </c>
      <c r="C11" s="210">
        <v>2048530.91</v>
      </c>
      <c r="D11" s="211">
        <v>940</v>
      </c>
      <c r="E11" s="210">
        <v>2049470.91</v>
      </c>
      <c r="F11" s="210">
        <v>2049470.91</v>
      </c>
      <c r="G11" s="210">
        <v>2019970.91</v>
      </c>
      <c r="H11" s="210"/>
      <c r="I11" s="210"/>
      <c r="J11" s="210"/>
      <c r="K11" s="212"/>
    </row>
    <row r="12" spans="1:11" ht="67.5" customHeight="1">
      <c r="A12" s="202"/>
      <c r="B12" s="203" t="s">
        <v>137</v>
      </c>
      <c r="C12" s="201">
        <v>1656630.91</v>
      </c>
      <c r="D12" s="200">
        <v>940</v>
      </c>
      <c r="E12" s="201">
        <v>1657570.91</v>
      </c>
      <c r="F12" s="200">
        <v>940</v>
      </c>
      <c r="G12" s="200">
        <v>940</v>
      </c>
      <c r="H12" s="200"/>
      <c r="I12" s="200"/>
      <c r="J12" s="200"/>
      <c r="K12" s="204"/>
    </row>
    <row r="13" spans="1:11" ht="45.75" customHeight="1">
      <c r="A13" s="254" t="s">
        <v>9</v>
      </c>
      <c r="B13" s="255"/>
      <c r="C13" s="256" t="s">
        <v>154</v>
      </c>
      <c r="D13" s="257"/>
      <c r="E13" s="257"/>
      <c r="F13" s="257"/>
      <c r="G13" s="257"/>
      <c r="H13" s="257"/>
      <c r="I13" s="257"/>
      <c r="J13" s="257"/>
      <c r="K13" s="258"/>
    </row>
    <row r="14" spans="1:11" ht="26.25" customHeight="1">
      <c r="A14" s="244" t="s">
        <v>10</v>
      </c>
      <c r="B14" s="245"/>
      <c r="C14" s="205">
        <v>14487515.41</v>
      </c>
      <c r="D14" s="206">
        <v>940</v>
      </c>
      <c r="E14" s="205">
        <v>14488455.41</v>
      </c>
      <c r="F14" s="205">
        <v>12093973.91</v>
      </c>
      <c r="G14" s="205">
        <v>2183521.91</v>
      </c>
      <c r="H14" s="207"/>
      <c r="I14" s="205">
        <v>2394481.5</v>
      </c>
      <c r="J14" s="205"/>
      <c r="K14" s="205">
        <v>2124481.5</v>
      </c>
    </row>
    <row r="15" spans="5:6" ht="13.5" customHeight="1">
      <c r="E15" s="246" t="s">
        <v>11</v>
      </c>
      <c r="F15" s="246"/>
    </row>
    <row r="16" ht="21.75" customHeight="1"/>
    <row r="18" ht="12.75" customHeight="1"/>
    <row r="20" ht="12.75" customHeight="1"/>
    <row r="21" spans="5:6" ht="19.5" customHeight="1">
      <c r="E21" s="21"/>
      <c r="F21" s="21"/>
    </row>
    <row r="22" spans="1:11" ht="14.25">
      <c r="A22" s="197"/>
      <c r="B22" s="197"/>
      <c r="C22" s="197"/>
      <c r="D22" s="197"/>
      <c r="E22" s="247"/>
      <c r="F22" s="248"/>
      <c r="G22" s="197"/>
      <c r="H22" s="197"/>
      <c r="I22" s="197"/>
      <c r="J22" s="197"/>
      <c r="K22" s="197"/>
    </row>
    <row r="23" spans="1:11" ht="14.25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 ht="40.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1:11" ht="21.7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  <row r="26" spans="1:11" ht="48" customHeight="1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</row>
    <row r="27" spans="1:11" ht="22.5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</row>
    <row r="28" spans="1:11" ht="20.25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11" ht="14.2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1:11" ht="14.2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1:11" ht="14.25">
      <c r="A31" s="197"/>
      <c r="B31" s="197"/>
      <c r="C31" s="197"/>
      <c r="D31" s="197"/>
      <c r="E31" s="249"/>
      <c r="F31" s="249"/>
      <c r="G31" s="197"/>
      <c r="H31" s="197"/>
      <c r="I31" s="197"/>
      <c r="J31" s="197"/>
      <c r="K31" s="197"/>
    </row>
  </sheetData>
  <sheetProtection/>
  <mergeCells count="21">
    <mergeCell ref="K8:K9"/>
    <mergeCell ref="G1:K2"/>
    <mergeCell ref="C4:G4"/>
    <mergeCell ref="A6:A9"/>
    <mergeCell ref="B6:B9"/>
    <mergeCell ref="C6:E8"/>
    <mergeCell ref="F6:K6"/>
    <mergeCell ref="F7:F9"/>
    <mergeCell ref="G7:H7"/>
    <mergeCell ref="I7:I9"/>
    <mergeCell ref="J7:K7"/>
    <mergeCell ref="A14:B14"/>
    <mergeCell ref="E15:F15"/>
    <mergeCell ref="E22:F22"/>
    <mergeCell ref="E31:F31"/>
    <mergeCell ref="G8:G9"/>
    <mergeCell ref="H8:H9"/>
    <mergeCell ref="C10:E10"/>
    <mergeCell ref="A13:B13"/>
    <mergeCell ref="C13:K13"/>
    <mergeCell ref="J8:J9"/>
  </mergeCells>
  <printOptions/>
  <pageMargins left="0.7" right="0.7" top="0.75" bottom="0.75" header="0.3" footer="0.3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37">
      <selection activeCell="I59" sqref="I59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32.7109375" style="0" customWidth="1"/>
    <col min="4" max="4" width="12.7109375" style="0" customWidth="1"/>
    <col min="5" max="5" width="14.7109375" style="0" customWidth="1"/>
    <col min="6" max="6" width="14.28125" style="0" customWidth="1"/>
    <col min="7" max="7" width="14.57421875" style="0" customWidth="1"/>
    <col min="8" max="8" width="14.00390625" style="0" customWidth="1"/>
  </cols>
  <sheetData>
    <row r="1" spans="4:8" ht="12.75">
      <c r="D1" s="294" t="s">
        <v>156</v>
      </c>
      <c r="E1" s="294"/>
      <c r="F1" s="294"/>
      <c r="G1" s="294"/>
      <c r="H1" s="294"/>
    </row>
    <row r="2" spans="4:8" ht="12.75">
      <c r="D2" s="294"/>
      <c r="E2" s="294"/>
      <c r="F2" s="294"/>
      <c r="G2" s="294"/>
      <c r="H2" s="294"/>
    </row>
    <row r="3" spans="4:8" ht="24" customHeight="1">
      <c r="D3" s="1"/>
      <c r="E3" s="1"/>
      <c r="F3" s="1"/>
      <c r="G3" s="1"/>
      <c r="H3" s="1"/>
    </row>
    <row r="4" spans="3:6" ht="15" customHeight="1">
      <c r="C4" s="295" t="s">
        <v>13</v>
      </c>
      <c r="D4" s="295"/>
      <c r="E4" s="295"/>
      <c r="F4" s="295"/>
    </row>
    <row r="5" ht="21.75" customHeight="1"/>
    <row r="6" spans="1:8" ht="21.75" customHeight="1">
      <c r="A6" s="293" t="s">
        <v>0</v>
      </c>
      <c r="B6" s="293" t="s">
        <v>14</v>
      </c>
      <c r="C6" s="293" t="s">
        <v>15</v>
      </c>
      <c r="D6" s="283" t="s">
        <v>59</v>
      </c>
      <c r="E6" s="283"/>
      <c r="F6" s="283"/>
      <c r="G6" s="283"/>
      <c r="H6" s="283"/>
    </row>
    <row r="7" spans="1:12" ht="12" customHeight="1">
      <c r="A7" s="281"/>
      <c r="B7" s="281"/>
      <c r="C7" s="281"/>
      <c r="D7" s="283" t="s">
        <v>1</v>
      </c>
      <c r="E7" s="283"/>
      <c r="F7" s="283"/>
      <c r="G7" s="284" t="s">
        <v>2</v>
      </c>
      <c r="H7" s="285"/>
      <c r="L7" s="21"/>
    </row>
    <row r="8" spans="1:13" ht="4.5" customHeight="1">
      <c r="A8" s="281"/>
      <c r="B8" s="281"/>
      <c r="C8" s="281"/>
      <c r="D8" s="283"/>
      <c r="E8" s="283"/>
      <c r="F8" s="283"/>
      <c r="G8" s="293" t="s">
        <v>3</v>
      </c>
      <c r="H8" s="293" t="s">
        <v>5</v>
      </c>
      <c r="L8" s="21"/>
      <c r="M8" s="21"/>
    </row>
    <row r="9" spans="1:12" ht="20.25" customHeight="1">
      <c r="A9" s="282"/>
      <c r="B9" s="282"/>
      <c r="C9" s="282"/>
      <c r="D9" s="117" t="s">
        <v>6</v>
      </c>
      <c r="E9" s="117" t="s">
        <v>7</v>
      </c>
      <c r="F9" s="117" t="s">
        <v>8</v>
      </c>
      <c r="G9" s="282"/>
      <c r="H9" s="282"/>
      <c r="L9" s="21"/>
    </row>
    <row r="10" spans="1:8" ht="9" customHeight="1">
      <c r="A10" s="2">
        <v>1</v>
      </c>
      <c r="B10" s="2">
        <v>2</v>
      </c>
      <c r="C10" s="2">
        <v>3</v>
      </c>
      <c r="D10" s="296">
        <v>4</v>
      </c>
      <c r="E10" s="297"/>
      <c r="F10" s="298"/>
      <c r="G10" s="2">
        <v>5</v>
      </c>
      <c r="H10" s="2">
        <v>6</v>
      </c>
    </row>
    <row r="11" spans="1:8" ht="27.75" customHeight="1">
      <c r="A11" s="119" t="s">
        <v>77</v>
      </c>
      <c r="B11" s="120"/>
      <c r="C11" s="121" t="s">
        <v>78</v>
      </c>
      <c r="D11" s="122">
        <v>949308</v>
      </c>
      <c r="E11" s="123" t="s">
        <v>79</v>
      </c>
      <c r="F11" s="122">
        <v>947456</v>
      </c>
      <c r="G11" s="123">
        <v>421994</v>
      </c>
      <c r="H11" s="122">
        <v>525462</v>
      </c>
    </row>
    <row r="12" spans="1:8" ht="22.5" customHeight="1">
      <c r="A12" s="74"/>
      <c r="B12" s="89" t="s">
        <v>80</v>
      </c>
      <c r="C12" s="36" t="s">
        <v>81</v>
      </c>
      <c r="D12" s="75">
        <v>699308</v>
      </c>
      <c r="E12" s="26" t="s">
        <v>82</v>
      </c>
      <c r="F12" s="75">
        <v>697456</v>
      </c>
      <c r="G12" s="26"/>
      <c r="H12" s="26" t="s">
        <v>82</v>
      </c>
    </row>
    <row r="13" spans="1:8" ht="38.25" customHeight="1">
      <c r="A13" s="299" t="s">
        <v>9</v>
      </c>
      <c r="B13" s="300"/>
      <c r="C13" s="288" t="s">
        <v>83</v>
      </c>
      <c r="D13" s="289"/>
      <c r="E13" s="289"/>
      <c r="F13" s="289"/>
      <c r="G13" s="289"/>
      <c r="H13" s="290"/>
    </row>
    <row r="14" spans="1:8" ht="29.25" customHeight="1">
      <c r="A14" s="130" t="s">
        <v>84</v>
      </c>
      <c r="B14" s="124"/>
      <c r="C14" s="125" t="s">
        <v>85</v>
      </c>
      <c r="D14" s="131">
        <v>15000</v>
      </c>
      <c r="E14" s="132">
        <v>12000</v>
      </c>
      <c r="F14" s="131">
        <v>27000</v>
      </c>
      <c r="G14" s="131">
        <v>15000</v>
      </c>
      <c r="H14" s="133">
        <v>12000</v>
      </c>
    </row>
    <row r="15" spans="1:8" ht="24" customHeight="1">
      <c r="A15" s="20"/>
      <c r="B15" s="24" t="s">
        <v>86</v>
      </c>
      <c r="C15" s="40" t="s">
        <v>87</v>
      </c>
      <c r="D15" s="3">
        <v>15000</v>
      </c>
      <c r="E15" s="72">
        <v>12000</v>
      </c>
      <c r="F15" s="3">
        <v>27000</v>
      </c>
      <c r="G15" s="3"/>
      <c r="H15" s="134">
        <v>12000</v>
      </c>
    </row>
    <row r="16" spans="1:8" ht="27" customHeight="1">
      <c r="A16" s="299" t="s">
        <v>9</v>
      </c>
      <c r="B16" s="300"/>
      <c r="C16" s="288" t="s">
        <v>132</v>
      </c>
      <c r="D16" s="289"/>
      <c r="E16" s="289"/>
      <c r="F16" s="289"/>
      <c r="G16" s="289"/>
      <c r="H16" s="290"/>
    </row>
    <row r="17" spans="1:8" ht="29.25" customHeight="1">
      <c r="A17" s="126" t="s">
        <v>54</v>
      </c>
      <c r="B17" s="127"/>
      <c r="C17" s="128" t="s">
        <v>57</v>
      </c>
      <c r="D17" s="123">
        <v>2011718.6</v>
      </c>
      <c r="E17" s="129" t="s">
        <v>89</v>
      </c>
      <c r="F17" s="123">
        <v>1999424.6</v>
      </c>
      <c r="G17" s="123">
        <v>1958699.58</v>
      </c>
      <c r="H17" s="122">
        <v>40725.02</v>
      </c>
    </row>
    <row r="18" spans="1:8" ht="30.75" customHeight="1">
      <c r="A18" s="76"/>
      <c r="B18" s="77" t="s">
        <v>55</v>
      </c>
      <c r="C18" s="78" t="s">
        <v>58</v>
      </c>
      <c r="D18" s="3">
        <v>1760186.58</v>
      </c>
      <c r="E18" s="72" t="s">
        <v>88</v>
      </c>
      <c r="F18" s="3">
        <v>1747892.58</v>
      </c>
      <c r="G18" s="72">
        <v>-12944</v>
      </c>
      <c r="H18" s="3">
        <v>650</v>
      </c>
    </row>
    <row r="19" spans="1:8" ht="50.25" customHeight="1">
      <c r="A19" s="299" t="s">
        <v>9</v>
      </c>
      <c r="B19" s="300"/>
      <c r="C19" s="288" t="s">
        <v>90</v>
      </c>
      <c r="D19" s="289"/>
      <c r="E19" s="289"/>
      <c r="F19" s="289"/>
      <c r="G19" s="289"/>
      <c r="H19" s="290"/>
    </row>
    <row r="20" spans="1:8" ht="27" customHeight="1">
      <c r="A20" s="81"/>
      <c r="B20" s="81"/>
      <c r="C20" s="82"/>
      <c r="D20" s="286" t="s">
        <v>11</v>
      </c>
      <c r="E20" s="287"/>
      <c r="F20" s="82"/>
      <c r="G20" s="82"/>
      <c r="H20" s="82"/>
    </row>
    <row r="21" spans="1:8" ht="12" customHeight="1">
      <c r="A21" s="293" t="s">
        <v>0</v>
      </c>
      <c r="B21" s="293" t="s">
        <v>14</v>
      </c>
      <c r="C21" s="293" t="s">
        <v>15</v>
      </c>
      <c r="D21" s="283" t="s">
        <v>59</v>
      </c>
      <c r="E21" s="283"/>
      <c r="F21" s="283"/>
      <c r="G21" s="283"/>
      <c r="H21" s="283"/>
    </row>
    <row r="22" spans="1:8" ht="9.75" customHeight="1">
      <c r="A22" s="281"/>
      <c r="B22" s="281"/>
      <c r="C22" s="281"/>
      <c r="D22" s="283" t="s">
        <v>1</v>
      </c>
      <c r="E22" s="283"/>
      <c r="F22" s="283"/>
      <c r="G22" s="284" t="s">
        <v>2</v>
      </c>
      <c r="H22" s="285"/>
    </row>
    <row r="23" spans="1:8" ht="11.25" customHeight="1">
      <c r="A23" s="281"/>
      <c r="B23" s="281"/>
      <c r="C23" s="281"/>
      <c r="D23" s="283"/>
      <c r="E23" s="283"/>
      <c r="F23" s="283"/>
      <c r="G23" s="293" t="s">
        <v>3</v>
      </c>
      <c r="H23" s="293" t="s">
        <v>5</v>
      </c>
    </row>
    <row r="24" spans="1:8" ht="10.5" customHeight="1">
      <c r="A24" s="282"/>
      <c r="B24" s="282"/>
      <c r="C24" s="282"/>
      <c r="D24" s="152" t="s">
        <v>6</v>
      </c>
      <c r="E24" s="152" t="s">
        <v>7</v>
      </c>
      <c r="F24" s="152" t="s">
        <v>8</v>
      </c>
      <c r="G24" s="282"/>
      <c r="H24" s="282"/>
    </row>
    <row r="25" spans="1:8" ht="8.25" customHeight="1">
      <c r="A25" s="2">
        <v>1</v>
      </c>
      <c r="B25" s="2">
        <v>2</v>
      </c>
      <c r="C25" s="2">
        <v>3</v>
      </c>
      <c r="D25" s="296">
        <v>4</v>
      </c>
      <c r="E25" s="297"/>
      <c r="F25" s="298"/>
      <c r="G25" s="2">
        <v>5</v>
      </c>
      <c r="H25" s="2">
        <v>6</v>
      </c>
    </row>
    <row r="26" spans="1:8" ht="22.5" customHeight="1">
      <c r="A26" s="126" t="s">
        <v>72</v>
      </c>
      <c r="B26" s="127"/>
      <c r="C26" s="128" t="s">
        <v>73</v>
      </c>
      <c r="D26" s="135">
        <v>4346168</v>
      </c>
      <c r="E26" s="136" t="s">
        <v>91</v>
      </c>
      <c r="F26" s="135">
        <v>4343314</v>
      </c>
      <c r="G26" s="136">
        <v>4281814</v>
      </c>
      <c r="H26" s="135">
        <v>61500</v>
      </c>
    </row>
    <row r="27" spans="1:8" ht="20.25" customHeight="1">
      <c r="A27" s="76"/>
      <c r="B27" s="77" t="s">
        <v>74</v>
      </c>
      <c r="C27" s="78" t="s">
        <v>75</v>
      </c>
      <c r="D27" s="79">
        <v>2437100</v>
      </c>
      <c r="E27" s="137">
        <v>-140123</v>
      </c>
      <c r="F27" s="138">
        <v>2296977</v>
      </c>
      <c r="G27" s="137">
        <v>-140123</v>
      </c>
      <c r="H27" s="79"/>
    </row>
    <row r="28" spans="1:8" ht="40.5" customHeight="1">
      <c r="A28" s="273" t="s">
        <v>9</v>
      </c>
      <c r="B28" s="274"/>
      <c r="C28" s="278" t="s">
        <v>92</v>
      </c>
      <c r="D28" s="279"/>
      <c r="E28" s="279"/>
      <c r="F28" s="279"/>
      <c r="G28" s="279"/>
      <c r="H28" s="280"/>
    </row>
    <row r="29" spans="1:8" ht="27" customHeight="1">
      <c r="A29" s="83"/>
      <c r="B29" s="76" t="s">
        <v>93</v>
      </c>
      <c r="C29" s="78" t="s">
        <v>94</v>
      </c>
      <c r="D29" s="79">
        <v>145060</v>
      </c>
      <c r="E29" s="80">
        <v>80</v>
      </c>
      <c r="F29" s="79">
        <v>145140</v>
      </c>
      <c r="G29" s="80">
        <v>80</v>
      </c>
      <c r="H29" s="79"/>
    </row>
    <row r="30" spans="1:8" ht="18.75" customHeight="1">
      <c r="A30" s="273" t="s">
        <v>9</v>
      </c>
      <c r="B30" s="274"/>
      <c r="C30" s="278" t="s">
        <v>95</v>
      </c>
      <c r="D30" s="279"/>
      <c r="E30" s="279"/>
      <c r="F30" s="279"/>
      <c r="G30" s="279"/>
      <c r="H30" s="280"/>
    </row>
    <row r="31" spans="1:8" ht="22.5" customHeight="1">
      <c r="A31" s="83"/>
      <c r="B31" s="76" t="s">
        <v>96</v>
      </c>
      <c r="C31" s="78" t="s">
        <v>97</v>
      </c>
      <c r="D31" s="79">
        <v>275588</v>
      </c>
      <c r="E31" s="80">
        <v>-2854</v>
      </c>
      <c r="F31" s="79">
        <v>272734</v>
      </c>
      <c r="G31" s="79">
        <v>-2854</v>
      </c>
      <c r="H31" s="84"/>
    </row>
    <row r="32" spans="1:8" ht="18.75" customHeight="1">
      <c r="A32" s="273" t="s">
        <v>9</v>
      </c>
      <c r="B32" s="274"/>
      <c r="C32" s="278" t="s">
        <v>98</v>
      </c>
      <c r="D32" s="279"/>
      <c r="E32" s="279"/>
      <c r="F32" s="279"/>
      <c r="G32" s="279"/>
      <c r="H32" s="280"/>
    </row>
    <row r="33" spans="1:8" ht="59.25" customHeight="1">
      <c r="A33" s="76"/>
      <c r="B33" s="77" t="s">
        <v>99</v>
      </c>
      <c r="C33" s="78" t="s">
        <v>100</v>
      </c>
      <c r="D33" s="79">
        <v>0</v>
      </c>
      <c r="E33" s="80">
        <v>23693</v>
      </c>
      <c r="F33" s="79">
        <v>23693</v>
      </c>
      <c r="G33" s="79">
        <v>23693</v>
      </c>
      <c r="H33" s="84"/>
    </row>
    <row r="34" spans="1:8" ht="36" customHeight="1">
      <c r="A34" s="273" t="s">
        <v>9</v>
      </c>
      <c r="B34" s="274"/>
      <c r="C34" s="278" t="s">
        <v>101</v>
      </c>
      <c r="D34" s="279"/>
      <c r="E34" s="279"/>
      <c r="F34" s="279"/>
      <c r="G34" s="279"/>
      <c r="H34" s="280"/>
    </row>
    <row r="35" spans="1:8" ht="83.25" customHeight="1">
      <c r="A35" s="83"/>
      <c r="B35" s="76" t="s">
        <v>102</v>
      </c>
      <c r="C35" s="78" t="s">
        <v>103</v>
      </c>
      <c r="D35" s="79">
        <v>0</v>
      </c>
      <c r="E35" s="80">
        <v>116350</v>
      </c>
      <c r="F35" s="79">
        <v>116350</v>
      </c>
      <c r="G35" s="80">
        <v>116350</v>
      </c>
      <c r="H35" s="79"/>
    </row>
    <row r="36" spans="1:8" ht="44.25" customHeight="1">
      <c r="A36" s="273" t="s">
        <v>9</v>
      </c>
      <c r="B36" s="274"/>
      <c r="C36" s="278" t="s">
        <v>104</v>
      </c>
      <c r="D36" s="279"/>
      <c r="E36" s="279"/>
      <c r="F36" s="279"/>
      <c r="G36" s="279"/>
      <c r="H36" s="280"/>
    </row>
    <row r="37" spans="1:9" ht="16.5" customHeight="1">
      <c r="A37" s="243"/>
      <c r="B37" s="243"/>
      <c r="C37" s="242"/>
      <c r="D37" s="304" t="s">
        <v>12</v>
      </c>
      <c r="E37" s="305"/>
      <c r="F37" s="242"/>
      <c r="G37" s="242"/>
      <c r="H37" s="242"/>
      <c r="I37" s="21"/>
    </row>
    <row r="38" spans="1:8" ht="14.25" customHeight="1">
      <c r="A38" s="281" t="s">
        <v>0</v>
      </c>
      <c r="B38" s="281" t="s">
        <v>14</v>
      </c>
      <c r="C38" s="281" t="s">
        <v>15</v>
      </c>
      <c r="D38" s="282" t="s">
        <v>59</v>
      </c>
      <c r="E38" s="282"/>
      <c r="F38" s="282"/>
      <c r="G38" s="282"/>
      <c r="H38" s="282"/>
    </row>
    <row r="39" spans="1:8" ht="10.5" customHeight="1">
      <c r="A39" s="281"/>
      <c r="B39" s="281"/>
      <c r="C39" s="281"/>
      <c r="D39" s="283" t="s">
        <v>1</v>
      </c>
      <c r="E39" s="283"/>
      <c r="F39" s="283"/>
      <c r="G39" s="284" t="s">
        <v>2</v>
      </c>
      <c r="H39" s="285"/>
    </row>
    <row r="40" spans="1:8" ht="11.25" customHeight="1">
      <c r="A40" s="281"/>
      <c r="B40" s="281"/>
      <c r="C40" s="281"/>
      <c r="D40" s="283"/>
      <c r="E40" s="283"/>
      <c r="F40" s="283"/>
      <c r="G40" s="293" t="s">
        <v>3</v>
      </c>
      <c r="H40" s="293" t="s">
        <v>5</v>
      </c>
    </row>
    <row r="41" spans="1:8" ht="13.5" customHeight="1">
      <c r="A41" s="282"/>
      <c r="B41" s="282"/>
      <c r="C41" s="282"/>
      <c r="D41" s="117" t="s">
        <v>6</v>
      </c>
      <c r="E41" s="117" t="s">
        <v>7</v>
      </c>
      <c r="F41" s="117" t="s">
        <v>8</v>
      </c>
      <c r="G41" s="282"/>
      <c r="H41" s="282"/>
    </row>
    <row r="42" spans="1:8" ht="11.25" customHeight="1">
      <c r="A42" s="2">
        <v>1</v>
      </c>
      <c r="B42" s="2">
        <v>2</v>
      </c>
      <c r="C42" s="2">
        <v>3</v>
      </c>
      <c r="D42" s="296">
        <v>4</v>
      </c>
      <c r="E42" s="297"/>
      <c r="F42" s="298"/>
      <c r="G42" s="2">
        <v>5</v>
      </c>
      <c r="H42" s="2">
        <v>6</v>
      </c>
    </row>
    <row r="43" spans="1:8" ht="25.5" customHeight="1">
      <c r="A43" s="120">
        <v>852</v>
      </c>
      <c r="B43" s="139"/>
      <c r="C43" s="121" t="s">
        <v>31</v>
      </c>
      <c r="D43" s="122">
        <v>2651068.91</v>
      </c>
      <c r="E43" s="123" t="s">
        <v>151</v>
      </c>
      <c r="F43" s="122">
        <v>2652008.91</v>
      </c>
      <c r="G43" s="123" t="s">
        <v>151</v>
      </c>
      <c r="H43" s="122"/>
    </row>
    <row r="44" spans="1:8" ht="26.25" customHeight="1">
      <c r="A44" s="2"/>
      <c r="B44" s="103">
        <v>85206</v>
      </c>
      <c r="C44" s="36" t="s">
        <v>105</v>
      </c>
      <c r="D44" s="108">
        <v>18900</v>
      </c>
      <c r="E44" s="26" t="s">
        <v>107</v>
      </c>
      <c r="F44" s="75">
        <v>18900</v>
      </c>
      <c r="G44" s="26" t="s">
        <v>107</v>
      </c>
      <c r="H44" s="26"/>
    </row>
    <row r="45" spans="1:8" ht="36.75" customHeight="1">
      <c r="A45" s="273" t="s">
        <v>9</v>
      </c>
      <c r="B45" s="274"/>
      <c r="C45" s="275" t="s">
        <v>108</v>
      </c>
      <c r="D45" s="291"/>
      <c r="E45" s="291"/>
      <c r="F45" s="291"/>
      <c r="G45" s="291"/>
      <c r="H45" s="292"/>
    </row>
    <row r="46" spans="1:8" ht="26.25" customHeight="1">
      <c r="A46" s="2"/>
      <c r="B46" s="103">
        <v>85228</v>
      </c>
      <c r="C46" s="36" t="s">
        <v>106</v>
      </c>
      <c r="D46" s="108">
        <v>120728</v>
      </c>
      <c r="E46" s="26" t="s">
        <v>109</v>
      </c>
      <c r="F46" s="75">
        <v>120728</v>
      </c>
      <c r="G46" s="26" t="s">
        <v>109</v>
      </c>
      <c r="H46" s="26"/>
    </row>
    <row r="47" spans="1:8" ht="39" customHeight="1">
      <c r="A47" s="273" t="s">
        <v>9</v>
      </c>
      <c r="B47" s="274"/>
      <c r="C47" s="275" t="s">
        <v>110</v>
      </c>
      <c r="D47" s="291"/>
      <c r="E47" s="291"/>
      <c r="F47" s="291"/>
      <c r="G47" s="291"/>
      <c r="H47" s="292"/>
    </row>
    <row r="48" spans="1:10" ht="22.5" customHeight="1">
      <c r="A48" s="76"/>
      <c r="B48" s="77" t="s">
        <v>148</v>
      </c>
      <c r="C48" s="239" t="s">
        <v>149</v>
      </c>
      <c r="D48" s="26">
        <v>69000</v>
      </c>
      <c r="E48" s="108">
        <v>940</v>
      </c>
      <c r="F48" s="26">
        <v>69940</v>
      </c>
      <c r="G48" s="26">
        <v>940</v>
      </c>
      <c r="H48" s="75"/>
      <c r="I48" s="240"/>
      <c r="J48" s="21"/>
    </row>
    <row r="49" spans="1:8" ht="15" customHeight="1">
      <c r="A49" s="273" t="s">
        <v>9</v>
      </c>
      <c r="B49" s="274"/>
      <c r="C49" s="275" t="s">
        <v>150</v>
      </c>
      <c r="D49" s="276"/>
      <c r="E49" s="276"/>
      <c r="F49" s="276"/>
      <c r="G49" s="276"/>
      <c r="H49" s="277"/>
    </row>
    <row r="50" spans="1:8" ht="21.75" customHeight="1">
      <c r="A50" s="119" t="s">
        <v>76</v>
      </c>
      <c r="B50" s="140"/>
      <c r="C50" s="141" t="s">
        <v>71</v>
      </c>
      <c r="D50" s="123">
        <v>657800</v>
      </c>
      <c r="E50" s="129">
        <v>5000</v>
      </c>
      <c r="F50" s="123">
        <v>662800</v>
      </c>
      <c r="G50" s="123">
        <v>662800</v>
      </c>
      <c r="H50" s="122"/>
    </row>
    <row r="51" spans="1:8" ht="17.25" customHeight="1">
      <c r="A51" s="41"/>
      <c r="B51" s="20" t="s">
        <v>111</v>
      </c>
      <c r="C51" s="104" t="s">
        <v>112</v>
      </c>
      <c r="D51" s="28">
        <v>225000</v>
      </c>
      <c r="E51" s="37">
        <v>5000</v>
      </c>
      <c r="F51" s="28">
        <v>230000</v>
      </c>
      <c r="G51" s="28">
        <v>5000</v>
      </c>
      <c r="H51" s="38"/>
    </row>
    <row r="52" spans="1:8" ht="33" customHeight="1">
      <c r="A52" s="299" t="s">
        <v>9</v>
      </c>
      <c r="B52" s="300"/>
      <c r="C52" s="275" t="s">
        <v>113</v>
      </c>
      <c r="D52" s="291"/>
      <c r="E52" s="291"/>
      <c r="F52" s="291"/>
      <c r="G52" s="291"/>
      <c r="H52" s="292"/>
    </row>
    <row r="53" spans="1:14" ht="26.25" customHeight="1">
      <c r="A53" s="301" t="s">
        <v>10</v>
      </c>
      <c r="B53" s="302"/>
      <c r="C53" s="303"/>
      <c r="D53" s="142">
        <v>16784840.89</v>
      </c>
      <c r="E53" s="118" t="s">
        <v>153</v>
      </c>
      <c r="F53" s="142">
        <v>16785780.89</v>
      </c>
      <c r="G53" s="142">
        <v>11090037.49</v>
      </c>
      <c r="H53" s="142">
        <v>5695743.4</v>
      </c>
      <c r="M53" s="21"/>
      <c r="N53" s="21"/>
    </row>
    <row r="54" spans="1:8" ht="12" customHeight="1">
      <c r="A54" s="29"/>
      <c r="B54" s="29"/>
      <c r="C54" s="30"/>
      <c r="D54" s="286" t="s">
        <v>56</v>
      </c>
      <c r="E54" s="287"/>
      <c r="F54" s="31"/>
      <c r="G54" s="31"/>
      <c r="H54" s="31"/>
    </row>
    <row r="55" spans="1:8" ht="12" customHeight="1">
      <c r="A55" s="32"/>
      <c r="B55" s="32"/>
      <c r="C55" s="30"/>
      <c r="D55" s="286"/>
      <c r="E55" s="287"/>
      <c r="F55" s="33"/>
      <c r="G55" s="33"/>
      <c r="H55" s="33"/>
    </row>
    <row r="56" spans="1:8" ht="23.25" customHeight="1">
      <c r="A56" s="32"/>
      <c r="B56" s="32"/>
      <c r="C56" s="30"/>
      <c r="D56" s="33"/>
      <c r="E56" s="34"/>
      <c r="F56" s="33"/>
      <c r="G56" s="33"/>
      <c r="H56" s="33"/>
    </row>
    <row r="57" spans="1:8" ht="23.25" customHeight="1">
      <c r="A57" s="32"/>
      <c r="B57" s="32"/>
      <c r="C57" s="30"/>
      <c r="D57" s="33"/>
      <c r="E57" s="34"/>
      <c r="F57" s="33"/>
      <c r="G57" s="33"/>
      <c r="H57" s="33"/>
    </row>
    <row r="58" spans="1:8" ht="23.25" customHeight="1">
      <c r="A58" s="32"/>
      <c r="B58" s="32"/>
      <c r="C58" s="30"/>
      <c r="D58" s="33"/>
      <c r="E58" s="34"/>
      <c r="F58" s="33"/>
      <c r="G58" s="33"/>
      <c r="H58" s="33"/>
    </row>
    <row r="59" spans="1:8" ht="23.25" customHeight="1">
      <c r="A59" s="32"/>
      <c r="B59" s="32"/>
      <c r="C59" s="30"/>
      <c r="D59" s="33"/>
      <c r="E59" s="34"/>
      <c r="F59" s="33"/>
      <c r="G59" s="33"/>
      <c r="H59" s="33"/>
    </row>
    <row r="60" spans="1:8" ht="12.75">
      <c r="A60" s="32"/>
      <c r="B60" s="32"/>
      <c r="C60" s="30"/>
      <c r="D60" s="286"/>
      <c r="E60" s="287"/>
      <c r="F60" s="33"/>
      <c r="G60" s="33"/>
      <c r="H60" s="33"/>
    </row>
    <row r="61" spans="1:8" ht="12.75">
      <c r="A61" s="32"/>
      <c r="B61" s="32"/>
      <c r="C61" s="30"/>
      <c r="D61" s="33"/>
      <c r="E61" s="34"/>
      <c r="F61" s="33"/>
      <c r="G61" s="33"/>
      <c r="H61" s="33"/>
    </row>
    <row r="62" spans="1:8" ht="12.75">
      <c r="A62" s="32"/>
      <c r="B62" s="32"/>
      <c r="C62" s="30"/>
      <c r="D62" s="33"/>
      <c r="E62" s="34"/>
      <c r="F62" s="33"/>
      <c r="G62" s="33"/>
      <c r="H62" s="33"/>
    </row>
    <row r="63" spans="1:8" ht="12.75">
      <c r="A63" s="32"/>
      <c r="B63" s="32"/>
      <c r="C63" s="30"/>
      <c r="D63" s="33"/>
      <c r="E63" s="34"/>
      <c r="F63" s="33"/>
      <c r="G63" s="33"/>
      <c r="H63" s="33"/>
    </row>
    <row r="64" spans="1:8" ht="12.75">
      <c r="A64" s="32"/>
      <c r="B64" s="32"/>
      <c r="C64" s="30"/>
      <c r="D64" s="286"/>
      <c r="E64" s="287"/>
      <c r="F64" s="33"/>
      <c r="G64" s="33"/>
      <c r="H64" s="33"/>
    </row>
    <row r="65" spans="1:8" ht="12.75">
      <c r="A65" s="32"/>
      <c r="B65" s="32"/>
      <c r="C65" s="30"/>
      <c r="D65" s="33"/>
      <c r="E65" s="34"/>
      <c r="F65" s="33"/>
      <c r="G65" s="33"/>
      <c r="H65" s="33"/>
    </row>
    <row r="66" spans="1:8" ht="12.75">
      <c r="A66" s="4"/>
      <c r="B66" s="4"/>
      <c r="C66" s="5"/>
      <c r="D66" s="6"/>
      <c r="E66" s="6"/>
      <c r="F66" s="6"/>
      <c r="G66" s="6"/>
      <c r="H66" s="6"/>
    </row>
    <row r="67" spans="1:8" ht="12.75">
      <c r="A67" s="4"/>
      <c r="B67" s="4"/>
      <c r="C67" s="5"/>
      <c r="D67" s="7"/>
      <c r="E67" s="6"/>
      <c r="F67" s="6"/>
      <c r="G67" s="6"/>
      <c r="H67" s="6"/>
    </row>
    <row r="68" spans="1:8" ht="12.75">
      <c r="A68" s="4"/>
      <c r="B68" s="4"/>
      <c r="C68" s="5"/>
      <c r="E68" s="6"/>
      <c r="F68" s="6"/>
      <c r="G68" s="6"/>
      <c r="H68" s="6"/>
    </row>
    <row r="74" ht="17.25" customHeight="1"/>
    <row r="80" ht="12.75">
      <c r="D80" s="7"/>
    </row>
  </sheetData>
  <sheetProtection/>
  <mergeCells count="60">
    <mergeCell ref="G40:G41"/>
    <mergeCell ref="D6:H6"/>
    <mergeCell ref="D7:F8"/>
    <mergeCell ref="H8:H9"/>
    <mergeCell ref="C21:C24"/>
    <mergeCell ref="A21:A24"/>
    <mergeCell ref="C36:H36"/>
    <mergeCell ref="D22:F23"/>
    <mergeCell ref="G8:G9"/>
    <mergeCell ref="A6:A9"/>
    <mergeCell ref="D25:F25"/>
    <mergeCell ref="C28:H28"/>
    <mergeCell ref="A32:B32"/>
    <mergeCell ref="C45:H45"/>
    <mergeCell ref="C32:H32"/>
    <mergeCell ref="A36:B36"/>
    <mergeCell ref="D37:E37"/>
    <mergeCell ref="D42:F42"/>
    <mergeCell ref="A38:A41"/>
    <mergeCell ref="B38:B41"/>
    <mergeCell ref="C6:C9"/>
    <mergeCell ref="D64:E64"/>
    <mergeCell ref="D54:E54"/>
    <mergeCell ref="D60:E60"/>
    <mergeCell ref="A53:C53"/>
    <mergeCell ref="A19:B19"/>
    <mergeCell ref="B21:B24"/>
    <mergeCell ref="C47:H47"/>
    <mergeCell ref="A52:B52"/>
    <mergeCell ref="D55:E55"/>
    <mergeCell ref="D1:H2"/>
    <mergeCell ref="C4:F4"/>
    <mergeCell ref="D10:F10"/>
    <mergeCell ref="G7:H7"/>
    <mergeCell ref="A13:B13"/>
    <mergeCell ref="H40:H41"/>
    <mergeCell ref="C13:H13"/>
    <mergeCell ref="A16:B16"/>
    <mergeCell ref="C16:H16"/>
    <mergeCell ref="B6:B9"/>
    <mergeCell ref="D20:E20"/>
    <mergeCell ref="C19:H19"/>
    <mergeCell ref="D21:H21"/>
    <mergeCell ref="G22:H22"/>
    <mergeCell ref="A28:B28"/>
    <mergeCell ref="C52:H52"/>
    <mergeCell ref="H23:H24"/>
    <mergeCell ref="A47:B47"/>
    <mergeCell ref="A45:B45"/>
    <mergeCell ref="G23:G24"/>
    <mergeCell ref="A49:B49"/>
    <mergeCell ref="C49:H49"/>
    <mergeCell ref="A30:B30"/>
    <mergeCell ref="C30:H30"/>
    <mergeCell ref="A34:B34"/>
    <mergeCell ref="C34:H34"/>
    <mergeCell ref="C38:C41"/>
    <mergeCell ref="D38:H38"/>
    <mergeCell ref="D39:F40"/>
    <mergeCell ref="G39:H3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6">
      <selection activeCell="H23" sqref="H23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17.8515625" style="0" customWidth="1"/>
    <col min="4" max="4" width="11.421875" style="0" customWidth="1"/>
    <col min="5" max="5" width="10.140625" style="0" bestFit="1" customWidth="1"/>
    <col min="6" max="6" width="11.8515625" style="0" customWidth="1"/>
    <col min="7" max="7" width="11.421875" style="0" customWidth="1"/>
    <col min="8" max="8" width="10.8515625" style="0" customWidth="1"/>
    <col min="9" max="9" width="10.7109375" style="0" customWidth="1"/>
    <col min="10" max="10" width="10.421875" style="0" customWidth="1"/>
    <col min="11" max="11" width="10.57421875" style="0" customWidth="1"/>
    <col min="12" max="12" width="9.28125" style="0" customWidth="1"/>
    <col min="13" max="13" width="3.7109375" style="0" customWidth="1"/>
    <col min="14" max="14" width="10.8515625" style="23" customWidth="1"/>
  </cols>
  <sheetData>
    <row r="1" spans="1:14" ht="18">
      <c r="A1" s="8"/>
      <c r="B1" s="9"/>
      <c r="C1" s="9"/>
      <c r="D1" s="9"/>
      <c r="E1" s="9"/>
      <c r="F1" s="9"/>
      <c r="G1" s="10"/>
      <c r="H1" s="11"/>
      <c r="I1" s="12"/>
      <c r="J1" s="316" t="s">
        <v>157</v>
      </c>
      <c r="K1" s="316"/>
      <c r="L1" s="316"/>
      <c r="M1" s="316"/>
      <c r="N1" s="316"/>
    </row>
    <row r="2" spans="1:14" ht="38.25" customHeight="1">
      <c r="A2" s="13"/>
      <c r="B2" s="13"/>
      <c r="C2" s="13"/>
      <c r="D2" s="13"/>
      <c r="E2" s="13"/>
      <c r="F2" s="14"/>
      <c r="G2" s="15" t="s">
        <v>16</v>
      </c>
      <c r="H2" s="16"/>
      <c r="I2" s="17"/>
      <c r="J2" s="316"/>
      <c r="K2" s="316"/>
      <c r="L2" s="316"/>
      <c r="M2" s="316"/>
      <c r="N2" s="316"/>
    </row>
    <row r="3" spans="1:14" ht="12.75">
      <c r="A3" s="317" t="s">
        <v>17</v>
      </c>
      <c r="B3" s="317" t="s">
        <v>14</v>
      </c>
      <c r="C3" s="317" t="s">
        <v>15</v>
      </c>
      <c r="D3" s="320" t="s">
        <v>1</v>
      </c>
      <c r="E3" s="321"/>
      <c r="F3" s="322"/>
      <c r="G3" s="317" t="s">
        <v>18</v>
      </c>
      <c r="H3" s="335" t="s">
        <v>4</v>
      </c>
      <c r="I3" s="336"/>
      <c r="J3" s="317" t="s">
        <v>19</v>
      </c>
      <c r="K3" s="317" t="s">
        <v>20</v>
      </c>
      <c r="L3" s="317" t="s">
        <v>21</v>
      </c>
      <c r="M3" s="317" t="s">
        <v>22</v>
      </c>
      <c r="N3" s="317" t="s">
        <v>23</v>
      </c>
    </row>
    <row r="4" spans="1:14" ht="45" customHeight="1">
      <c r="A4" s="318"/>
      <c r="B4" s="318"/>
      <c r="C4" s="318"/>
      <c r="D4" s="323"/>
      <c r="E4" s="324"/>
      <c r="F4" s="325"/>
      <c r="G4" s="318"/>
      <c r="H4" s="317" t="s">
        <v>24</v>
      </c>
      <c r="I4" s="317" t="s">
        <v>25</v>
      </c>
      <c r="J4" s="318"/>
      <c r="K4" s="318"/>
      <c r="L4" s="318"/>
      <c r="M4" s="318"/>
      <c r="N4" s="318"/>
    </row>
    <row r="5" spans="1:14" ht="22.5" customHeight="1">
      <c r="A5" s="319"/>
      <c r="B5" s="319"/>
      <c r="C5" s="319"/>
      <c r="D5" s="143" t="s">
        <v>26</v>
      </c>
      <c r="E5" s="143" t="s">
        <v>27</v>
      </c>
      <c r="F5" s="143" t="s">
        <v>28</v>
      </c>
      <c r="G5" s="319"/>
      <c r="H5" s="319"/>
      <c r="I5" s="319"/>
      <c r="J5" s="319"/>
      <c r="K5" s="319"/>
      <c r="L5" s="319"/>
      <c r="M5" s="319"/>
      <c r="N5" s="319"/>
    </row>
    <row r="6" spans="1:14" ht="9" customHeight="1">
      <c r="A6" s="18">
        <v>1</v>
      </c>
      <c r="B6" s="18">
        <v>2</v>
      </c>
      <c r="C6" s="18">
        <v>3</v>
      </c>
      <c r="D6" s="306">
        <v>4</v>
      </c>
      <c r="E6" s="333"/>
      <c r="F6" s="334"/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</row>
    <row r="7" spans="1:14" ht="35.25" customHeight="1">
      <c r="A7" s="126" t="s">
        <v>54</v>
      </c>
      <c r="B7" s="127"/>
      <c r="C7" s="147" t="s">
        <v>57</v>
      </c>
      <c r="D7" s="146">
        <v>1971643.58</v>
      </c>
      <c r="E7" s="145">
        <v>-12944</v>
      </c>
      <c r="F7" s="146">
        <v>1958699.58</v>
      </c>
      <c r="G7" s="144">
        <v>1805399.58</v>
      </c>
      <c r="H7" s="146">
        <v>1380422.58</v>
      </c>
      <c r="I7" s="144">
        <v>424977</v>
      </c>
      <c r="J7" s="144"/>
      <c r="K7" s="144">
        <v>153300</v>
      </c>
      <c r="L7" s="144"/>
      <c r="M7" s="144"/>
      <c r="N7" s="144"/>
    </row>
    <row r="8" spans="1:14" ht="40.5" customHeight="1">
      <c r="A8" s="76"/>
      <c r="B8" s="77" t="s">
        <v>55</v>
      </c>
      <c r="C8" s="94" t="s">
        <v>58</v>
      </c>
      <c r="D8" s="88">
        <v>1738836.58</v>
      </c>
      <c r="E8" s="109">
        <v>-12944</v>
      </c>
      <c r="F8" s="88">
        <v>1725892.58</v>
      </c>
      <c r="G8" s="109">
        <v>-12944</v>
      </c>
      <c r="H8" s="69">
        <v>-12427</v>
      </c>
      <c r="I8" s="70">
        <v>-517</v>
      </c>
      <c r="J8" s="73"/>
      <c r="K8" s="73"/>
      <c r="L8" s="73"/>
      <c r="M8" s="85"/>
      <c r="N8" s="85"/>
    </row>
    <row r="9" spans="1:14" ht="36" customHeight="1">
      <c r="A9" s="306" t="s">
        <v>9</v>
      </c>
      <c r="B9" s="307"/>
      <c r="C9" s="308"/>
      <c r="D9" s="309" t="s">
        <v>121</v>
      </c>
      <c r="E9" s="310"/>
      <c r="F9" s="310"/>
      <c r="G9" s="310"/>
      <c r="H9" s="310"/>
      <c r="I9" s="310"/>
      <c r="J9" s="310"/>
      <c r="K9" s="310"/>
      <c r="L9" s="310"/>
      <c r="M9" s="310"/>
      <c r="N9" s="311"/>
    </row>
    <row r="10" spans="1:14" ht="37.5" customHeight="1">
      <c r="A10" s="126" t="s">
        <v>72</v>
      </c>
      <c r="B10" s="127"/>
      <c r="C10" s="147" t="s">
        <v>73</v>
      </c>
      <c r="D10" s="148">
        <v>4284668</v>
      </c>
      <c r="E10" s="149" t="s">
        <v>122</v>
      </c>
      <c r="F10" s="148">
        <v>4281814</v>
      </c>
      <c r="G10" s="150">
        <v>4082384</v>
      </c>
      <c r="H10" s="148">
        <v>3443746</v>
      </c>
      <c r="I10" s="150">
        <v>638638</v>
      </c>
      <c r="J10" s="148"/>
      <c r="K10" s="150">
        <v>199430</v>
      </c>
      <c r="L10" s="150"/>
      <c r="M10" s="150"/>
      <c r="N10" s="151"/>
    </row>
    <row r="11" spans="1:14" ht="37.5" customHeight="1">
      <c r="A11" s="76"/>
      <c r="B11" s="77" t="s">
        <v>74</v>
      </c>
      <c r="C11" s="94" t="s">
        <v>75</v>
      </c>
      <c r="D11" s="70">
        <v>2375600</v>
      </c>
      <c r="E11" s="96">
        <v>-140123</v>
      </c>
      <c r="F11" s="70">
        <v>2235477</v>
      </c>
      <c r="G11" s="96">
        <v>-140123</v>
      </c>
      <c r="H11" s="70">
        <v>-133273</v>
      </c>
      <c r="I11" s="96">
        <v>-6850</v>
      </c>
      <c r="J11" s="70"/>
      <c r="K11" s="69"/>
      <c r="L11" s="69"/>
      <c r="M11" s="69"/>
      <c r="N11" s="112"/>
    </row>
    <row r="12" spans="1:14" ht="37.5" customHeight="1">
      <c r="A12" s="306" t="s">
        <v>9</v>
      </c>
      <c r="B12" s="307"/>
      <c r="C12" s="308"/>
      <c r="D12" s="309" t="s">
        <v>92</v>
      </c>
      <c r="E12" s="310"/>
      <c r="F12" s="310"/>
      <c r="G12" s="310"/>
      <c r="H12" s="310"/>
      <c r="I12" s="310"/>
      <c r="J12" s="310"/>
      <c r="K12" s="310"/>
      <c r="L12" s="310"/>
      <c r="M12" s="310"/>
      <c r="N12" s="311"/>
    </row>
    <row r="13" spans="1:14" ht="45.75" customHeight="1">
      <c r="A13" s="110"/>
      <c r="B13" s="155">
        <v>80103</v>
      </c>
      <c r="C13" s="78" t="s">
        <v>94</v>
      </c>
      <c r="D13" s="162">
        <v>145060</v>
      </c>
      <c r="E13" s="69">
        <v>80</v>
      </c>
      <c r="F13" s="70">
        <v>145140</v>
      </c>
      <c r="G13" s="69">
        <v>80</v>
      </c>
      <c r="H13" s="70">
        <v>80</v>
      </c>
      <c r="I13" s="69"/>
      <c r="J13" s="70"/>
      <c r="K13" s="69"/>
      <c r="L13" s="69"/>
      <c r="M13" s="112"/>
      <c r="N13" s="69"/>
    </row>
    <row r="14" spans="1:14" ht="37.5" customHeight="1">
      <c r="A14" s="306" t="s">
        <v>9</v>
      </c>
      <c r="B14" s="307"/>
      <c r="C14" s="308"/>
      <c r="D14" s="309" t="s">
        <v>95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1"/>
    </row>
    <row r="15" spans="1:14" s="21" customFormat="1" ht="28.5" customHeight="1">
      <c r="A15" s="44"/>
      <c r="B15" s="44"/>
      <c r="C15" s="44"/>
      <c r="D15" s="25"/>
      <c r="E15" s="25"/>
      <c r="F15" s="25"/>
      <c r="G15" s="42" t="s">
        <v>11</v>
      </c>
      <c r="H15" s="25"/>
      <c r="I15" s="25"/>
      <c r="J15" s="25"/>
      <c r="K15" s="25"/>
      <c r="L15" s="25"/>
      <c r="M15" s="25"/>
      <c r="N15" s="25"/>
    </row>
    <row r="16" spans="1:14" s="21" customFormat="1" ht="35.25" customHeight="1">
      <c r="A16" s="43"/>
      <c r="B16" s="43"/>
      <c r="C16" s="4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21" customFormat="1" ht="12.75" customHeight="1">
      <c r="A17" s="318" t="s">
        <v>17</v>
      </c>
      <c r="B17" s="318" t="s">
        <v>14</v>
      </c>
      <c r="C17" s="318" t="s">
        <v>15</v>
      </c>
      <c r="D17" s="327" t="s">
        <v>1</v>
      </c>
      <c r="E17" s="328"/>
      <c r="F17" s="329"/>
      <c r="G17" s="318" t="s">
        <v>18</v>
      </c>
      <c r="H17" s="323" t="s">
        <v>4</v>
      </c>
      <c r="I17" s="325"/>
      <c r="J17" s="318" t="s">
        <v>19</v>
      </c>
      <c r="K17" s="318" t="s">
        <v>20</v>
      </c>
      <c r="L17" s="318" t="s">
        <v>21</v>
      </c>
      <c r="M17" s="318" t="s">
        <v>22</v>
      </c>
      <c r="N17" s="318" t="s">
        <v>23</v>
      </c>
    </row>
    <row r="18" spans="1:14" s="21" customFormat="1" ht="63" customHeight="1">
      <c r="A18" s="318"/>
      <c r="B18" s="318"/>
      <c r="C18" s="318"/>
      <c r="D18" s="323"/>
      <c r="E18" s="324"/>
      <c r="F18" s="325"/>
      <c r="G18" s="318"/>
      <c r="H18" s="317" t="s">
        <v>24</v>
      </c>
      <c r="I18" s="317" t="s">
        <v>25</v>
      </c>
      <c r="J18" s="318"/>
      <c r="K18" s="318"/>
      <c r="L18" s="318"/>
      <c r="M18" s="318"/>
      <c r="N18" s="318"/>
    </row>
    <row r="19" spans="1:14" s="21" customFormat="1" ht="13.5" customHeight="1">
      <c r="A19" s="319"/>
      <c r="B19" s="319"/>
      <c r="C19" s="319"/>
      <c r="D19" s="153" t="s">
        <v>26</v>
      </c>
      <c r="E19" s="153" t="s">
        <v>27</v>
      </c>
      <c r="F19" s="153" t="s">
        <v>28</v>
      </c>
      <c r="G19" s="319"/>
      <c r="H19" s="319"/>
      <c r="I19" s="319"/>
      <c r="J19" s="319"/>
      <c r="K19" s="319"/>
      <c r="L19" s="319"/>
      <c r="M19" s="319"/>
      <c r="N19" s="319"/>
    </row>
    <row r="20" spans="1:14" s="21" customFormat="1" ht="10.5" customHeight="1">
      <c r="A20" s="18">
        <v>1</v>
      </c>
      <c r="B20" s="18">
        <v>2</v>
      </c>
      <c r="C20" s="18">
        <v>3</v>
      </c>
      <c r="D20" s="306">
        <v>4</v>
      </c>
      <c r="E20" s="333"/>
      <c r="F20" s="334"/>
      <c r="G20" s="18">
        <v>5</v>
      </c>
      <c r="H20" s="18">
        <v>6</v>
      </c>
      <c r="I20" s="18">
        <v>7</v>
      </c>
      <c r="J20" s="18">
        <v>8</v>
      </c>
      <c r="K20" s="18">
        <v>9</v>
      </c>
      <c r="L20" s="18">
        <v>10</v>
      </c>
      <c r="M20" s="18">
        <v>11</v>
      </c>
      <c r="N20" s="18">
        <v>12</v>
      </c>
    </row>
    <row r="21" spans="1:14" s="21" customFormat="1" ht="25.5" customHeight="1">
      <c r="A21" s="18"/>
      <c r="B21" s="76" t="s">
        <v>96</v>
      </c>
      <c r="C21" s="78" t="s">
        <v>97</v>
      </c>
      <c r="D21" s="96">
        <v>275588</v>
      </c>
      <c r="E21" s="95">
        <v>-2854</v>
      </c>
      <c r="F21" s="96">
        <v>272734</v>
      </c>
      <c r="G21" s="95">
        <v>-2854</v>
      </c>
      <c r="H21" s="165">
        <v>-2854</v>
      </c>
      <c r="I21" s="95"/>
      <c r="J21" s="110"/>
      <c r="K21" s="107"/>
      <c r="L21" s="110"/>
      <c r="M21" s="110"/>
      <c r="N21" s="90"/>
    </row>
    <row r="22" spans="1:14" s="21" customFormat="1" ht="15" customHeight="1">
      <c r="A22" s="306" t="s">
        <v>9</v>
      </c>
      <c r="B22" s="307"/>
      <c r="C22" s="308"/>
      <c r="D22" s="312" t="s">
        <v>98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4"/>
    </row>
    <row r="23" spans="1:14" s="21" customFormat="1" ht="141" customHeight="1">
      <c r="A23" s="110"/>
      <c r="B23" s="111">
        <v>80149</v>
      </c>
      <c r="C23" s="78" t="s">
        <v>100</v>
      </c>
      <c r="D23" s="164">
        <v>0</v>
      </c>
      <c r="E23" s="165">
        <v>23693</v>
      </c>
      <c r="F23" s="166">
        <v>23693</v>
      </c>
      <c r="G23" s="165">
        <v>23693</v>
      </c>
      <c r="H23" s="166">
        <v>16693</v>
      </c>
      <c r="I23" s="165">
        <v>7000</v>
      </c>
      <c r="J23" s="165"/>
      <c r="K23" s="166"/>
      <c r="L23" s="165"/>
      <c r="M23" s="165"/>
      <c r="N23" s="167"/>
    </row>
    <row r="24" spans="1:14" s="21" customFormat="1" ht="33.75" customHeight="1">
      <c r="A24" s="306" t="s">
        <v>9</v>
      </c>
      <c r="B24" s="307"/>
      <c r="C24" s="308"/>
      <c r="D24" s="312" t="s">
        <v>101</v>
      </c>
      <c r="E24" s="313"/>
      <c r="F24" s="313"/>
      <c r="G24" s="313"/>
      <c r="H24" s="313"/>
      <c r="I24" s="313"/>
      <c r="J24" s="313"/>
      <c r="K24" s="313"/>
      <c r="L24" s="313"/>
      <c r="M24" s="313"/>
      <c r="N24" s="314"/>
    </row>
    <row r="25" spans="1:14" s="21" customFormat="1" ht="150.75" customHeight="1">
      <c r="A25" s="154"/>
      <c r="B25" s="111">
        <v>80150</v>
      </c>
      <c r="C25" s="94" t="s">
        <v>103</v>
      </c>
      <c r="D25" s="166">
        <v>0</v>
      </c>
      <c r="E25" s="165">
        <v>116350</v>
      </c>
      <c r="F25" s="166">
        <v>116350</v>
      </c>
      <c r="G25" s="165">
        <v>116350</v>
      </c>
      <c r="H25" s="166">
        <v>100500</v>
      </c>
      <c r="I25" s="165">
        <v>15850</v>
      </c>
      <c r="J25" s="166"/>
      <c r="K25" s="165"/>
      <c r="L25" s="165"/>
      <c r="M25" s="165"/>
      <c r="N25" s="167"/>
    </row>
    <row r="26" spans="1:14" s="21" customFormat="1" ht="45" customHeight="1">
      <c r="A26" s="306" t="s">
        <v>9</v>
      </c>
      <c r="B26" s="307"/>
      <c r="C26" s="308"/>
      <c r="D26" s="312" t="s">
        <v>104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4"/>
    </row>
    <row r="27" spans="1:14" s="21" customFormat="1" ht="10.5" customHeight="1">
      <c r="A27" s="44"/>
      <c r="B27" s="113"/>
      <c r="C27" s="113"/>
      <c r="D27" s="168"/>
      <c r="E27" s="168"/>
      <c r="F27" s="168"/>
      <c r="G27" s="42" t="s">
        <v>12</v>
      </c>
      <c r="H27" s="168"/>
      <c r="I27" s="168"/>
      <c r="J27" s="168"/>
      <c r="K27" s="168"/>
      <c r="L27" s="168"/>
      <c r="M27" s="168"/>
      <c r="N27" s="168"/>
    </row>
    <row r="28" spans="1:14" s="21" customFormat="1" ht="13.5" customHeight="1">
      <c r="A28" s="318" t="s">
        <v>17</v>
      </c>
      <c r="B28" s="318" t="s">
        <v>14</v>
      </c>
      <c r="C28" s="318" t="s">
        <v>15</v>
      </c>
      <c r="D28" s="327" t="s">
        <v>1</v>
      </c>
      <c r="E28" s="328"/>
      <c r="F28" s="329"/>
      <c r="G28" s="318" t="s">
        <v>18</v>
      </c>
      <c r="H28" s="323" t="s">
        <v>4</v>
      </c>
      <c r="I28" s="325"/>
      <c r="J28" s="318" t="s">
        <v>19</v>
      </c>
      <c r="K28" s="318" t="s">
        <v>20</v>
      </c>
      <c r="L28" s="318" t="s">
        <v>21</v>
      </c>
      <c r="M28" s="318" t="s">
        <v>22</v>
      </c>
      <c r="N28" s="318" t="s">
        <v>23</v>
      </c>
    </row>
    <row r="29" spans="1:14" s="21" customFormat="1" ht="69.75" customHeight="1">
      <c r="A29" s="318"/>
      <c r="B29" s="318"/>
      <c r="C29" s="318"/>
      <c r="D29" s="323"/>
      <c r="E29" s="324"/>
      <c r="F29" s="325"/>
      <c r="G29" s="318"/>
      <c r="H29" s="317" t="s">
        <v>24</v>
      </c>
      <c r="I29" s="317" t="s">
        <v>25</v>
      </c>
      <c r="J29" s="318"/>
      <c r="K29" s="318"/>
      <c r="L29" s="318"/>
      <c r="M29" s="318"/>
      <c r="N29" s="318"/>
    </row>
    <row r="30" spans="1:14" s="21" customFormat="1" ht="15" customHeight="1">
      <c r="A30" s="319"/>
      <c r="B30" s="319"/>
      <c r="C30" s="319"/>
      <c r="D30" s="153" t="s">
        <v>26</v>
      </c>
      <c r="E30" s="153" t="s">
        <v>27</v>
      </c>
      <c r="F30" s="153" t="s">
        <v>28</v>
      </c>
      <c r="G30" s="319"/>
      <c r="H30" s="319"/>
      <c r="I30" s="319"/>
      <c r="J30" s="319"/>
      <c r="K30" s="319"/>
      <c r="L30" s="319"/>
      <c r="M30" s="319"/>
      <c r="N30" s="319"/>
    </row>
    <row r="31" spans="1:14" s="21" customFormat="1" ht="9.75" customHeight="1">
      <c r="A31" s="18">
        <v>1</v>
      </c>
      <c r="B31" s="18">
        <v>2</v>
      </c>
      <c r="C31" s="18">
        <v>3</v>
      </c>
      <c r="D31" s="306">
        <v>4</v>
      </c>
      <c r="E31" s="333"/>
      <c r="F31" s="334"/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>
        <v>11</v>
      </c>
      <c r="N31" s="18">
        <v>12</v>
      </c>
    </row>
    <row r="32" spans="1:14" s="21" customFormat="1" ht="23.25" customHeight="1">
      <c r="A32" s="120">
        <v>852</v>
      </c>
      <c r="B32" s="139"/>
      <c r="C32" s="121" t="s">
        <v>31</v>
      </c>
      <c r="D32" s="163">
        <v>2651068.91</v>
      </c>
      <c r="E32" s="145" t="s">
        <v>151</v>
      </c>
      <c r="F32" s="163">
        <v>2652008.91</v>
      </c>
      <c r="G32" s="150">
        <v>670889</v>
      </c>
      <c r="H32" s="150">
        <v>578378</v>
      </c>
      <c r="I32" s="148">
        <v>92511</v>
      </c>
      <c r="J32" s="150"/>
      <c r="K32" s="148">
        <v>1981119.91</v>
      </c>
      <c r="L32" s="150"/>
      <c r="M32" s="150"/>
      <c r="N32" s="151"/>
    </row>
    <row r="33" spans="1:14" s="21" customFormat="1" ht="26.25" customHeight="1">
      <c r="A33" s="91"/>
      <c r="B33" s="92">
        <v>85206</v>
      </c>
      <c r="C33" s="36" t="s">
        <v>105</v>
      </c>
      <c r="D33" s="87">
        <v>18900</v>
      </c>
      <c r="E33" s="86" t="s">
        <v>123</v>
      </c>
      <c r="F33" s="87">
        <v>18900</v>
      </c>
      <c r="G33" s="86" t="s">
        <v>123</v>
      </c>
      <c r="H33" s="69" t="s">
        <v>124</v>
      </c>
      <c r="I33" s="39">
        <v>912</v>
      </c>
      <c r="J33" s="69"/>
      <c r="K33" s="39"/>
      <c r="L33" s="69"/>
      <c r="M33" s="69"/>
      <c r="N33" s="71"/>
    </row>
    <row r="34" spans="1:14" s="21" customFormat="1" ht="33.75" customHeight="1">
      <c r="A34" s="306" t="s">
        <v>9</v>
      </c>
      <c r="B34" s="307"/>
      <c r="C34" s="308"/>
      <c r="D34" s="309" t="s">
        <v>108</v>
      </c>
      <c r="E34" s="310"/>
      <c r="F34" s="310"/>
      <c r="G34" s="310"/>
      <c r="H34" s="310"/>
      <c r="I34" s="310"/>
      <c r="J34" s="310"/>
      <c r="K34" s="310"/>
      <c r="L34" s="310"/>
      <c r="M34" s="310"/>
      <c r="N34" s="311"/>
    </row>
    <row r="35" spans="1:14" s="21" customFormat="1" ht="30" customHeight="1">
      <c r="A35" s="110"/>
      <c r="B35" s="77" t="s">
        <v>125</v>
      </c>
      <c r="C35" s="36" t="s">
        <v>106</v>
      </c>
      <c r="D35" s="114">
        <v>120728</v>
      </c>
      <c r="E35" s="114" t="s">
        <v>126</v>
      </c>
      <c r="F35" s="115">
        <v>120728</v>
      </c>
      <c r="G35" s="114" t="s">
        <v>126</v>
      </c>
      <c r="H35" s="93" t="s">
        <v>127</v>
      </c>
      <c r="I35" s="69">
        <v>1650</v>
      </c>
      <c r="J35" s="105"/>
      <c r="K35" s="69"/>
      <c r="L35" s="73"/>
      <c r="M35" s="73"/>
      <c r="N35" s="73"/>
    </row>
    <row r="36" spans="1:14" s="21" customFormat="1" ht="36" customHeight="1">
      <c r="A36" s="306" t="s">
        <v>9</v>
      </c>
      <c r="B36" s="307"/>
      <c r="C36" s="308"/>
      <c r="D36" s="309" t="s">
        <v>110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1"/>
    </row>
    <row r="37" spans="1:14" s="21" customFormat="1" ht="22.5" customHeight="1">
      <c r="A37" s="154"/>
      <c r="B37" s="187">
        <v>85295</v>
      </c>
      <c r="C37" s="239" t="s">
        <v>149</v>
      </c>
      <c r="D37" s="69">
        <v>69000</v>
      </c>
      <c r="E37" s="70">
        <v>940</v>
      </c>
      <c r="F37" s="69">
        <v>69940</v>
      </c>
      <c r="G37" s="69">
        <v>940</v>
      </c>
      <c r="H37" s="69"/>
      <c r="I37" s="69">
        <v>940</v>
      </c>
      <c r="J37" s="69"/>
      <c r="K37" s="69"/>
      <c r="L37" s="69"/>
      <c r="M37" s="69"/>
      <c r="N37" s="112"/>
    </row>
    <row r="38" spans="1:14" s="21" customFormat="1" ht="16.5" customHeight="1">
      <c r="A38" s="306" t="s">
        <v>9</v>
      </c>
      <c r="B38" s="307"/>
      <c r="C38" s="308"/>
      <c r="D38" s="309" t="s">
        <v>150</v>
      </c>
      <c r="E38" s="310"/>
      <c r="F38" s="310"/>
      <c r="G38" s="310"/>
      <c r="H38" s="310"/>
      <c r="I38" s="310"/>
      <c r="J38" s="310"/>
      <c r="K38" s="310"/>
      <c r="L38" s="310"/>
      <c r="M38" s="310"/>
      <c r="N38" s="311"/>
    </row>
    <row r="39" spans="1:14" s="21" customFormat="1" ht="33" customHeight="1">
      <c r="A39" s="119" t="s">
        <v>76</v>
      </c>
      <c r="B39" s="140"/>
      <c r="C39" s="141" t="s">
        <v>71</v>
      </c>
      <c r="D39" s="145">
        <v>657800</v>
      </c>
      <c r="E39" s="169">
        <v>5000</v>
      </c>
      <c r="F39" s="145">
        <v>662800</v>
      </c>
      <c r="G39" s="150">
        <v>662800</v>
      </c>
      <c r="H39" s="148">
        <v>4500</v>
      </c>
      <c r="I39" s="150">
        <v>658300</v>
      </c>
      <c r="J39" s="170"/>
      <c r="K39" s="171"/>
      <c r="L39" s="171"/>
      <c r="M39" s="172"/>
      <c r="N39" s="172"/>
    </row>
    <row r="40" spans="1:14" s="21" customFormat="1" ht="25.5" customHeight="1">
      <c r="A40" s="41"/>
      <c r="B40" s="20" t="s">
        <v>111</v>
      </c>
      <c r="C40" s="104" t="s">
        <v>112</v>
      </c>
      <c r="D40" s="87">
        <v>225000</v>
      </c>
      <c r="E40" s="86">
        <v>5000</v>
      </c>
      <c r="F40" s="87">
        <v>230000</v>
      </c>
      <c r="G40" s="69">
        <v>5000</v>
      </c>
      <c r="H40" s="70">
        <v>4500</v>
      </c>
      <c r="I40" s="69">
        <v>500</v>
      </c>
      <c r="J40" s="105"/>
      <c r="K40" s="73"/>
      <c r="L40" s="73"/>
      <c r="M40" s="73"/>
      <c r="N40" s="106"/>
    </row>
    <row r="41" spans="1:14" s="21" customFormat="1" ht="40.5" customHeight="1">
      <c r="A41" s="306" t="s">
        <v>9</v>
      </c>
      <c r="B41" s="307"/>
      <c r="C41" s="308"/>
      <c r="D41" s="309" t="s">
        <v>113</v>
      </c>
      <c r="E41" s="310"/>
      <c r="F41" s="310"/>
      <c r="G41" s="310"/>
      <c r="H41" s="310"/>
      <c r="I41" s="310"/>
      <c r="J41" s="310"/>
      <c r="K41" s="310"/>
      <c r="L41" s="310"/>
      <c r="M41" s="310"/>
      <c r="N41" s="311"/>
    </row>
    <row r="42" spans="1:14" ht="23.25" customHeight="1">
      <c r="A42" s="330" t="s">
        <v>29</v>
      </c>
      <c r="B42" s="331"/>
      <c r="C42" s="332"/>
      <c r="D42" s="173">
        <v>11099895.49</v>
      </c>
      <c r="E42" s="174" t="s">
        <v>152</v>
      </c>
      <c r="F42" s="173">
        <v>11090037.49</v>
      </c>
      <c r="G42" s="173">
        <v>8229587.58</v>
      </c>
      <c r="H42" s="173">
        <v>5666836.58</v>
      </c>
      <c r="I42" s="173">
        <v>2562751</v>
      </c>
      <c r="J42" s="173">
        <v>196000</v>
      </c>
      <c r="K42" s="173">
        <v>2384449.91</v>
      </c>
      <c r="L42" s="173"/>
      <c r="M42" s="173"/>
      <c r="N42" s="173">
        <v>280000</v>
      </c>
    </row>
    <row r="43" spans="1:14" s="22" customFormat="1" ht="10.5" customHeight="1">
      <c r="A43"/>
      <c r="B43"/>
      <c r="C43"/>
      <c r="D43"/>
      <c r="E43"/>
      <c r="F43"/>
      <c r="G43" s="42" t="s">
        <v>56</v>
      </c>
      <c r="H43"/>
      <c r="I43"/>
      <c r="J43"/>
      <c r="K43"/>
      <c r="L43"/>
      <c r="M43"/>
      <c r="N43" s="27"/>
    </row>
    <row r="44" ht="12.75">
      <c r="N44" s="21"/>
    </row>
    <row r="45" spans="7:14" ht="12.75" customHeight="1">
      <c r="G45" s="326"/>
      <c r="H45" s="326"/>
      <c r="N45" s="21"/>
    </row>
    <row r="46" ht="12.75">
      <c r="N46" s="21"/>
    </row>
    <row r="47" ht="12.75">
      <c r="N47" s="21"/>
    </row>
    <row r="48" ht="12.75">
      <c r="N48" s="21"/>
    </row>
    <row r="49" spans="7:14" ht="12.75">
      <c r="G49" s="21"/>
      <c r="N49" s="21"/>
    </row>
    <row r="50" spans="7:14" ht="12.75">
      <c r="G50" s="35"/>
      <c r="N50" s="21"/>
    </row>
    <row r="51" ht="12.75">
      <c r="N51" s="21"/>
    </row>
    <row r="52" ht="12.75">
      <c r="N52" s="21"/>
    </row>
    <row r="53" ht="12.75">
      <c r="N53" s="21"/>
    </row>
    <row r="54" ht="12.75">
      <c r="N54" s="21"/>
    </row>
    <row r="55" spans="7:14" ht="12.75">
      <c r="G55" s="315"/>
      <c r="H55" s="315"/>
      <c r="N55" s="21"/>
    </row>
    <row r="56" ht="12.75">
      <c r="N56" s="21"/>
    </row>
  </sheetData>
  <sheetProtection/>
  <mergeCells count="66">
    <mergeCell ref="C17:C19"/>
    <mergeCell ref="D22:N22"/>
    <mergeCell ref="D31:F31"/>
    <mergeCell ref="J28:J30"/>
    <mergeCell ref="K28:K30"/>
    <mergeCell ref="L28:L30"/>
    <mergeCell ref="M28:M30"/>
    <mergeCell ref="N28:N30"/>
    <mergeCell ref="H29:H30"/>
    <mergeCell ref="I29:I30"/>
    <mergeCell ref="A28:A30"/>
    <mergeCell ref="B28:B30"/>
    <mergeCell ref="C28:C30"/>
    <mergeCell ref="D28:F29"/>
    <mergeCell ref="G28:G30"/>
    <mergeCell ref="H28:I28"/>
    <mergeCell ref="M3:M5"/>
    <mergeCell ref="J17:J19"/>
    <mergeCell ref="K17:K19"/>
    <mergeCell ref="G17:G19"/>
    <mergeCell ref="H17:I17"/>
    <mergeCell ref="D9:N9"/>
    <mergeCell ref="L17:L19"/>
    <mergeCell ref="I4:I5"/>
    <mergeCell ref="M17:M19"/>
    <mergeCell ref="N17:N19"/>
    <mergeCell ref="D34:N34"/>
    <mergeCell ref="A36:C36"/>
    <mergeCell ref="J3:J5"/>
    <mergeCell ref="K3:K5"/>
    <mergeCell ref="A17:A19"/>
    <mergeCell ref="B17:B19"/>
    <mergeCell ref="H18:H19"/>
    <mergeCell ref="I18:I19"/>
    <mergeCell ref="A9:C9"/>
    <mergeCell ref="D36:N36"/>
    <mergeCell ref="A42:C42"/>
    <mergeCell ref="D20:F20"/>
    <mergeCell ref="N3:N5"/>
    <mergeCell ref="D6:F6"/>
    <mergeCell ref="L3:L5"/>
    <mergeCell ref="H3:I3"/>
    <mergeCell ref="G3:G5"/>
    <mergeCell ref="H4:H5"/>
    <mergeCell ref="A22:C22"/>
    <mergeCell ref="A14:C14"/>
    <mergeCell ref="G55:H55"/>
    <mergeCell ref="J1:N2"/>
    <mergeCell ref="A3:A5"/>
    <mergeCell ref="B3:B5"/>
    <mergeCell ref="C3:C5"/>
    <mergeCell ref="D3:F4"/>
    <mergeCell ref="G45:H45"/>
    <mergeCell ref="D17:F18"/>
    <mergeCell ref="A38:C38"/>
    <mergeCell ref="D38:N38"/>
    <mergeCell ref="A41:C41"/>
    <mergeCell ref="D41:N41"/>
    <mergeCell ref="A12:C12"/>
    <mergeCell ref="D12:N12"/>
    <mergeCell ref="A24:C24"/>
    <mergeCell ref="A26:C26"/>
    <mergeCell ref="D24:N24"/>
    <mergeCell ref="D26:N26"/>
    <mergeCell ref="D14:N14"/>
    <mergeCell ref="A34:C34"/>
  </mergeCells>
  <printOptions/>
  <pageMargins left="0.7" right="0.7" top="0.75" bottom="0.75" header="0.3" footer="0.3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6">
      <selection activeCell="G1" sqref="G1:K2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17.28125" style="0" customWidth="1"/>
    <col min="4" max="4" width="11.574218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1.140625" style="0" customWidth="1"/>
    <col min="11" max="11" width="11.00390625" style="0" customWidth="1"/>
  </cols>
  <sheetData>
    <row r="1" spans="7:11" ht="19.5" customHeight="1">
      <c r="G1" s="337" t="s">
        <v>158</v>
      </c>
      <c r="H1" s="337"/>
      <c r="I1" s="337"/>
      <c r="J1" s="337"/>
      <c r="K1" s="337"/>
    </row>
    <row r="2" spans="7:11" ht="15.75" customHeight="1">
      <c r="G2" s="337"/>
      <c r="H2" s="337"/>
      <c r="I2" s="337"/>
      <c r="J2" s="337"/>
      <c r="K2" s="337"/>
    </row>
    <row r="3" spans="7:11" ht="8.25" customHeight="1">
      <c r="G3" s="45"/>
      <c r="H3" s="45"/>
      <c r="I3" s="45"/>
      <c r="J3" s="45"/>
      <c r="K3" s="45"/>
    </row>
    <row r="4" spans="1:11" ht="18">
      <c r="A4" s="13"/>
      <c r="B4" s="13"/>
      <c r="C4" s="13"/>
      <c r="D4" s="13"/>
      <c r="E4" s="47" t="s">
        <v>32</v>
      </c>
      <c r="F4" s="13"/>
      <c r="G4" s="9"/>
      <c r="H4" s="9"/>
      <c r="I4" s="9"/>
      <c r="J4" s="9"/>
      <c r="K4" s="9"/>
    </row>
    <row r="5" spans="1:11" ht="9.75" customHeight="1">
      <c r="A5" s="13"/>
      <c r="B5" s="13"/>
      <c r="C5" s="13"/>
      <c r="D5" s="13"/>
      <c r="E5" s="47"/>
      <c r="F5" s="13"/>
      <c r="G5" s="9"/>
      <c r="H5" s="9"/>
      <c r="I5" s="9"/>
      <c r="J5" s="9"/>
      <c r="K5" s="9"/>
    </row>
    <row r="6" spans="1:11" ht="12.75">
      <c r="A6" s="338" t="s">
        <v>0</v>
      </c>
      <c r="B6" s="338" t="s">
        <v>14</v>
      </c>
      <c r="C6" s="338" t="s">
        <v>15</v>
      </c>
      <c r="D6" s="340" t="s">
        <v>1</v>
      </c>
      <c r="E6" s="341"/>
      <c r="F6" s="342"/>
      <c r="G6" s="338" t="s">
        <v>33</v>
      </c>
      <c r="H6" s="175" t="s">
        <v>34</v>
      </c>
      <c r="I6" s="338" t="s">
        <v>35</v>
      </c>
      <c r="J6" s="346" t="s">
        <v>36</v>
      </c>
      <c r="K6" s="338" t="s">
        <v>37</v>
      </c>
    </row>
    <row r="7" spans="1:11" ht="99" customHeight="1">
      <c r="A7" s="339"/>
      <c r="B7" s="339"/>
      <c r="C7" s="339"/>
      <c r="D7" s="343"/>
      <c r="E7" s="344"/>
      <c r="F7" s="345"/>
      <c r="G7" s="339"/>
      <c r="H7" s="176" t="s">
        <v>38</v>
      </c>
      <c r="I7" s="339"/>
      <c r="J7" s="339"/>
      <c r="K7" s="339"/>
    </row>
    <row r="8" spans="1:11" ht="12.75">
      <c r="A8" s="177"/>
      <c r="B8" s="177"/>
      <c r="C8" s="177"/>
      <c r="D8" s="178" t="s">
        <v>39</v>
      </c>
      <c r="E8" s="178" t="s">
        <v>27</v>
      </c>
      <c r="F8" s="178" t="s">
        <v>40</v>
      </c>
      <c r="G8" s="177"/>
      <c r="H8" s="179"/>
      <c r="I8" s="177"/>
      <c r="J8" s="177"/>
      <c r="K8" s="180"/>
    </row>
    <row r="9" spans="1:11" ht="10.5" customHeight="1">
      <c r="A9" s="48">
        <v>1</v>
      </c>
      <c r="B9" s="48">
        <v>2</v>
      </c>
      <c r="C9" s="116">
        <v>3</v>
      </c>
      <c r="D9" s="350">
        <v>4</v>
      </c>
      <c r="E9" s="350"/>
      <c r="F9" s="351"/>
      <c r="G9" s="48">
        <v>5</v>
      </c>
      <c r="H9" s="48">
        <v>6</v>
      </c>
      <c r="I9" s="48">
        <v>7</v>
      </c>
      <c r="J9" s="48">
        <v>8</v>
      </c>
      <c r="K9" s="48">
        <v>9</v>
      </c>
    </row>
    <row r="10" spans="1:11" ht="24.75" customHeight="1">
      <c r="A10" s="119">
        <v>600</v>
      </c>
      <c r="B10" s="183"/>
      <c r="C10" s="184" t="s">
        <v>78</v>
      </c>
      <c r="D10" s="181">
        <v>527314</v>
      </c>
      <c r="E10" s="123" t="s">
        <v>128</v>
      </c>
      <c r="F10" s="181">
        <v>525462</v>
      </c>
      <c r="G10" s="181">
        <v>525462</v>
      </c>
      <c r="H10" s="181">
        <v>258314</v>
      </c>
      <c r="I10" s="182"/>
      <c r="J10" s="182"/>
      <c r="K10" s="182"/>
    </row>
    <row r="11" spans="1:11" ht="27.75" customHeight="1">
      <c r="A11" s="74"/>
      <c r="B11" s="89" t="s">
        <v>80</v>
      </c>
      <c r="C11" s="36" t="s">
        <v>81</v>
      </c>
      <c r="D11" s="75">
        <v>277314</v>
      </c>
      <c r="E11" s="26" t="s">
        <v>129</v>
      </c>
      <c r="F11" s="75">
        <v>275462</v>
      </c>
      <c r="G11" s="26" t="s">
        <v>129</v>
      </c>
      <c r="H11" s="26">
        <v>-12000</v>
      </c>
      <c r="I11" s="97"/>
      <c r="J11" s="97"/>
      <c r="K11" s="97"/>
    </row>
    <row r="12" spans="1:11" ht="37.5" customHeight="1">
      <c r="A12" s="352" t="s">
        <v>9</v>
      </c>
      <c r="B12" s="353"/>
      <c r="C12" s="354"/>
      <c r="D12" s="312" t="s">
        <v>83</v>
      </c>
      <c r="E12" s="313"/>
      <c r="F12" s="313"/>
      <c r="G12" s="313"/>
      <c r="H12" s="313"/>
      <c r="I12" s="313"/>
      <c r="J12" s="313"/>
      <c r="K12" s="314"/>
    </row>
    <row r="13" spans="1:11" ht="24.75" customHeight="1">
      <c r="A13" s="126" t="s">
        <v>84</v>
      </c>
      <c r="B13" s="127"/>
      <c r="C13" s="128" t="s">
        <v>85</v>
      </c>
      <c r="D13" s="123">
        <v>0</v>
      </c>
      <c r="E13" s="129">
        <v>12000</v>
      </c>
      <c r="F13" s="123">
        <v>12000</v>
      </c>
      <c r="G13" s="185">
        <v>12000</v>
      </c>
      <c r="H13" s="186"/>
      <c r="I13" s="185"/>
      <c r="J13" s="186"/>
      <c r="K13" s="185"/>
    </row>
    <row r="14" spans="1:11" ht="24.75" customHeight="1">
      <c r="A14" s="76"/>
      <c r="B14" s="77" t="s">
        <v>86</v>
      </c>
      <c r="C14" s="78" t="s">
        <v>87</v>
      </c>
      <c r="D14" s="3">
        <v>0</v>
      </c>
      <c r="E14" s="72">
        <v>12000</v>
      </c>
      <c r="F14" s="3">
        <v>12000</v>
      </c>
      <c r="G14" s="3">
        <v>12000</v>
      </c>
      <c r="H14" s="72"/>
      <c r="I14" s="19"/>
      <c r="J14" s="49"/>
      <c r="K14" s="19"/>
    </row>
    <row r="15" spans="1:11" ht="27" customHeight="1">
      <c r="A15" s="352" t="s">
        <v>9</v>
      </c>
      <c r="B15" s="353"/>
      <c r="C15" s="354"/>
      <c r="D15" s="312" t="s">
        <v>132</v>
      </c>
      <c r="E15" s="313"/>
      <c r="F15" s="313"/>
      <c r="G15" s="313"/>
      <c r="H15" s="313"/>
      <c r="I15" s="313"/>
      <c r="J15" s="313"/>
      <c r="K15" s="314"/>
    </row>
    <row r="16" spans="1:11" ht="27" customHeight="1">
      <c r="A16" s="189">
        <v>750</v>
      </c>
      <c r="B16" s="190"/>
      <c r="C16" s="128" t="s">
        <v>57</v>
      </c>
      <c r="D16" s="191">
        <v>40075.02</v>
      </c>
      <c r="E16" s="192">
        <v>650</v>
      </c>
      <c r="F16" s="193">
        <v>40725.02</v>
      </c>
      <c r="G16" s="192">
        <v>22000</v>
      </c>
      <c r="H16" s="193"/>
      <c r="I16" s="192"/>
      <c r="J16" s="192"/>
      <c r="K16" s="194">
        <v>18725.02</v>
      </c>
    </row>
    <row r="17" spans="1:11" ht="35.25" customHeight="1">
      <c r="A17" s="156"/>
      <c r="B17" s="187">
        <v>75023</v>
      </c>
      <c r="C17" s="78" t="s">
        <v>58</v>
      </c>
      <c r="D17" s="195">
        <v>40075.02</v>
      </c>
      <c r="E17" s="19">
        <v>650</v>
      </c>
      <c r="F17" s="49">
        <v>40725.02</v>
      </c>
      <c r="G17" s="19">
        <v>650</v>
      </c>
      <c r="H17" s="49"/>
      <c r="I17" s="19"/>
      <c r="J17" s="19"/>
      <c r="K17" s="196"/>
    </row>
    <row r="18" spans="1:11" ht="27" customHeight="1">
      <c r="A18" s="352" t="s">
        <v>9</v>
      </c>
      <c r="B18" s="353"/>
      <c r="C18" s="354"/>
      <c r="D18" s="312" t="s">
        <v>130</v>
      </c>
      <c r="E18" s="313"/>
      <c r="F18" s="313"/>
      <c r="G18" s="313"/>
      <c r="H18" s="313"/>
      <c r="I18" s="313"/>
      <c r="J18" s="313"/>
      <c r="K18" s="314"/>
    </row>
    <row r="19" spans="1:11" ht="26.25" customHeight="1">
      <c r="A19" s="347" t="s">
        <v>41</v>
      </c>
      <c r="B19" s="348"/>
      <c r="C19" s="349"/>
      <c r="D19" s="188">
        <v>5684945.4</v>
      </c>
      <c r="E19" s="188" t="s">
        <v>131</v>
      </c>
      <c r="F19" s="188">
        <v>5695743.4</v>
      </c>
      <c r="G19" s="188">
        <v>5417271</v>
      </c>
      <c r="H19" s="188">
        <v>5189003</v>
      </c>
      <c r="I19" s="188"/>
      <c r="J19" s="188"/>
      <c r="K19" s="188">
        <v>278472.4</v>
      </c>
    </row>
    <row r="20" ht="12.75">
      <c r="F20" s="50" t="s">
        <v>11</v>
      </c>
    </row>
    <row r="21" ht="12.75">
      <c r="F21" s="50"/>
    </row>
  </sheetData>
  <sheetProtection/>
  <mergeCells count="17">
    <mergeCell ref="A19:C19"/>
    <mergeCell ref="D9:F9"/>
    <mergeCell ref="A12:C12"/>
    <mergeCell ref="D12:K12"/>
    <mergeCell ref="K6:K7"/>
    <mergeCell ref="A15:C15"/>
    <mergeCell ref="D15:K15"/>
    <mergeCell ref="A18:C18"/>
    <mergeCell ref="D18:K18"/>
    <mergeCell ref="G1:K2"/>
    <mergeCell ref="A6:A7"/>
    <mergeCell ref="B6:B7"/>
    <mergeCell ref="C6:C7"/>
    <mergeCell ref="D6:F7"/>
    <mergeCell ref="G6:G7"/>
    <mergeCell ref="I6:I7"/>
    <mergeCell ref="J6:J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" sqref="D1:I3"/>
    </sheetView>
  </sheetViews>
  <sheetFormatPr defaultColWidth="9.140625" defaultRowHeight="12.75"/>
  <cols>
    <col min="4" max="4" width="13.7109375" style="0" customWidth="1"/>
    <col min="5" max="5" width="13.140625" style="0" bestFit="1" customWidth="1"/>
    <col min="6" max="6" width="11.57421875" style="0" customWidth="1"/>
    <col min="7" max="8" width="13.140625" style="0" bestFit="1" customWidth="1"/>
    <col min="9" max="9" width="14.8515625" style="0" customWidth="1"/>
  </cols>
  <sheetData>
    <row r="1" spans="1:9" ht="12.75">
      <c r="A1" s="214"/>
      <c r="B1" s="214"/>
      <c r="C1" s="214"/>
      <c r="D1" s="355" t="s">
        <v>159</v>
      </c>
      <c r="E1" s="315"/>
      <c r="F1" s="315"/>
      <c r="G1" s="315"/>
      <c r="H1" s="315"/>
      <c r="I1" s="315"/>
    </row>
    <row r="2" spans="1:9" ht="12.75">
      <c r="A2" s="214"/>
      <c r="B2" s="214"/>
      <c r="C2" s="214"/>
      <c r="D2" s="315"/>
      <c r="E2" s="315"/>
      <c r="F2" s="315"/>
      <c r="G2" s="315"/>
      <c r="H2" s="315"/>
      <c r="I2" s="315"/>
    </row>
    <row r="3" spans="1:9" ht="6.75" customHeight="1">
      <c r="A3" s="214"/>
      <c r="B3" s="214"/>
      <c r="C3" s="214"/>
      <c r="D3" s="315"/>
      <c r="E3" s="315"/>
      <c r="F3" s="315"/>
      <c r="G3" s="315"/>
      <c r="H3" s="315"/>
      <c r="I3" s="315"/>
    </row>
    <row r="4" spans="1:9" ht="38.25" customHeight="1">
      <c r="A4" s="356" t="s">
        <v>138</v>
      </c>
      <c r="B4" s="356"/>
      <c r="C4" s="356"/>
      <c r="D4" s="356"/>
      <c r="E4" s="356"/>
      <c r="F4" s="356"/>
      <c r="G4" s="356"/>
      <c r="H4" s="356"/>
      <c r="I4" s="356"/>
    </row>
    <row r="5" spans="1:9" ht="18" customHeight="1">
      <c r="A5" s="357" t="s">
        <v>133</v>
      </c>
      <c r="B5" s="357"/>
      <c r="C5" s="357"/>
      <c r="D5" s="357"/>
      <c r="E5" s="357"/>
      <c r="F5" s="357"/>
      <c r="G5" s="357"/>
      <c r="H5" s="357"/>
      <c r="I5" s="357"/>
    </row>
    <row r="6" spans="1:9" ht="12.75">
      <c r="A6" s="358" t="s">
        <v>0</v>
      </c>
      <c r="B6" s="359" t="s">
        <v>134</v>
      </c>
      <c r="C6" s="360"/>
      <c r="D6" s="361"/>
      <c r="E6" s="358" t="s">
        <v>139</v>
      </c>
      <c r="F6" s="358"/>
      <c r="G6" s="358"/>
      <c r="H6" s="358"/>
      <c r="I6" s="358"/>
    </row>
    <row r="7" spans="1:9" ht="12.75">
      <c r="A7" s="358"/>
      <c r="B7" s="362"/>
      <c r="C7" s="363"/>
      <c r="D7" s="364"/>
      <c r="E7" s="358" t="s">
        <v>1</v>
      </c>
      <c r="F7" s="358"/>
      <c r="G7" s="358"/>
      <c r="H7" s="358" t="s">
        <v>2</v>
      </c>
      <c r="I7" s="358"/>
    </row>
    <row r="8" spans="1:9" ht="25.5">
      <c r="A8" s="358"/>
      <c r="B8" s="365"/>
      <c r="C8" s="366"/>
      <c r="D8" s="367"/>
      <c r="E8" s="227" t="s">
        <v>26</v>
      </c>
      <c r="F8" s="227" t="s">
        <v>27</v>
      </c>
      <c r="G8" s="227" t="s">
        <v>140</v>
      </c>
      <c r="H8" s="227" t="s">
        <v>141</v>
      </c>
      <c r="I8" s="227" t="s">
        <v>142</v>
      </c>
    </row>
    <row r="9" spans="1:9" ht="12.75">
      <c r="A9" s="215">
        <v>1</v>
      </c>
      <c r="B9" s="368">
        <v>2</v>
      </c>
      <c r="C9" s="369"/>
      <c r="D9" s="370"/>
      <c r="E9" s="215">
        <v>3</v>
      </c>
      <c r="F9" s="215">
        <v>4</v>
      </c>
      <c r="G9" s="215">
        <v>5</v>
      </c>
      <c r="H9" s="215">
        <v>6</v>
      </c>
      <c r="I9" s="215">
        <v>7</v>
      </c>
    </row>
    <row r="10" spans="1:9" ht="30.75" customHeight="1">
      <c r="A10" s="229" t="s">
        <v>144</v>
      </c>
      <c r="B10" s="371" t="s">
        <v>31</v>
      </c>
      <c r="C10" s="372"/>
      <c r="D10" s="373"/>
      <c r="E10" s="230">
        <v>1656630.91</v>
      </c>
      <c r="F10" s="231">
        <v>940</v>
      </c>
      <c r="G10" s="230">
        <f>F10+E10</f>
        <v>1657570.91</v>
      </c>
      <c r="H10" s="230">
        <v>1657570.91</v>
      </c>
      <c r="I10" s="232"/>
    </row>
    <row r="11" spans="1:9" ht="67.5" customHeight="1">
      <c r="A11" s="217"/>
      <c r="B11" s="374" t="s">
        <v>143</v>
      </c>
      <c r="C11" s="375"/>
      <c r="D11" s="376"/>
      <c r="E11" s="218">
        <v>1656630.91</v>
      </c>
      <c r="F11" s="218">
        <v>940</v>
      </c>
      <c r="G11" s="218">
        <v>1657570.91</v>
      </c>
      <c r="H11" s="218">
        <v>940</v>
      </c>
      <c r="I11" s="219"/>
    </row>
    <row r="12" spans="1:9" ht="30" customHeight="1">
      <c r="A12" s="377" t="s">
        <v>145</v>
      </c>
      <c r="B12" s="378"/>
      <c r="C12" s="378"/>
      <c r="D12" s="379"/>
      <c r="E12" s="233">
        <v>1695427.91</v>
      </c>
      <c r="F12" s="228">
        <v>940</v>
      </c>
      <c r="G12" s="233">
        <f>F12+E12</f>
        <v>1696367.91</v>
      </c>
      <c r="H12" s="233">
        <v>1696367.91</v>
      </c>
      <c r="I12" s="234"/>
    </row>
    <row r="13" spans="1:10" ht="16.5" customHeight="1">
      <c r="A13" s="241"/>
      <c r="B13" s="220"/>
      <c r="C13" s="220"/>
      <c r="D13" s="220"/>
      <c r="E13" s="221"/>
      <c r="F13" s="222"/>
      <c r="G13" s="221"/>
      <c r="H13" s="221"/>
      <c r="I13" s="223"/>
      <c r="J13" s="21"/>
    </row>
    <row r="14" spans="1:10" ht="24.75" customHeight="1">
      <c r="A14" s="380" t="s">
        <v>13</v>
      </c>
      <c r="B14" s="381"/>
      <c r="C14" s="381"/>
      <c r="D14" s="381"/>
      <c r="E14" s="381"/>
      <c r="F14" s="381"/>
      <c r="G14" s="381"/>
      <c r="H14" s="381"/>
      <c r="I14" s="382"/>
      <c r="J14" s="21"/>
    </row>
    <row r="15" spans="1:9" ht="12.75">
      <c r="A15" s="358" t="s">
        <v>0</v>
      </c>
      <c r="B15" s="358" t="s">
        <v>14</v>
      </c>
      <c r="C15" s="359" t="s">
        <v>146</v>
      </c>
      <c r="D15" s="361"/>
      <c r="E15" s="358" t="s">
        <v>147</v>
      </c>
      <c r="F15" s="358"/>
      <c r="G15" s="358"/>
      <c r="H15" s="358"/>
      <c r="I15" s="358"/>
    </row>
    <row r="16" spans="1:9" ht="12.75">
      <c r="A16" s="358"/>
      <c r="B16" s="358"/>
      <c r="C16" s="362"/>
      <c r="D16" s="364"/>
      <c r="E16" s="358" t="s">
        <v>1</v>
      </c>
      <c r="F16" s="358"/>
      <c r="G16" s="358"/>
      <c r="H16" s="358" t="s">
        <v>2</v>
      </c>
      <c r="I16" s="358"/>
    </row>
    <row r="17" spans="1:9" ht="12.75">
      <c r="A17" s="358"/>
      <c r="B17" s="358"/>
      <c r="C17" s="365"/>
      <c r="D17" s="367"/>
      <c r="E17" s="235" t="s">
        <v>26</v>
      </c>
      <c r="F17" s="235" t="s">
        <v>27</v>
      </c>
      <c r="G17" s="235" t="s">
        <v>140</v>
      </c>
      <c r="H17" s="235" t="s">
        <v>141</v>
      </c>
      <c r="I17" s="235" t="s">
        <v>142</v>
      </c>
    </row>
    <row r="18" spans="1:9" ht="12.75" customHeight="1">
      <c r="A18" s="215">
        <v>1</v>
      </c>
      <c r="B18" s="215">
        <v>2</v>
      </c>
      <c r="C18" s="368">
        <v>3</v>
      </c>
      <c r="D18" s="370"/>
      <c r="E18" s="215">
        <v>4</v>
      </c>
      <c r="F18" s="215">
        <v>5</v>
      </c>
      <c r="G18" s="215">
        <v>6</v>
      </c>
      <c r="H18" s="215">
        <v>7</v>
      </c>
      <c r="I18" s="215">
        <v>8</v>
      </c>
    </row>
    <row r="19" spans="1:9" ht="24.75" customHeight="1">
      <c r="A19" s="236" t="s">
        <v>144</v>
      </c>
      <c r="B19" s="237"/>
      <c r="C19" s="385" t="s">
        <v>31</v>
      </c>
      <c r="D19" s="386"/>
      <c r="E19" s="230">
        <v>1656630.91</v>
      </c>
      <c r="F19" s="231">
        <v>940</v>
      </c>
      <c r="G19" s="230">
        <f>F19+E19</f>
        <v>1657570.91</v>
      </c>
      <c r="H19" s="230">
        <v>1657570.91</v>
      </c>
      <c r="I19" s="238"/>
    </row>
    <row r="20" spans="1:9" ht="38.25" customHeight="1">
      <c r="A20" s="216"/>
      <c r="B20" s="224" t="s">
        <v>148</v>
      </c>
      <c r="C20" s="374" t="s">
        <v>149</v>
      </c>
      <c r="D20" s="387"/>
      <c r="E20" s="225">
        <v>69000</v>
      </c>
      <c r="F20" s="218">
        <v>940</v>
      </c>
      <c r="G20" s="218">
        <f>F20+E20</f>
        <v>69940</v>
      </c>
      <c r="H20" s="218">
        <v>69940</v>
      </c>
      <c r="I20" s="226"/>
    </row>
    <row r="21" spans="1:9" ht="32.25" customHeight="1">
      <c r="A21" s="377" t="s">
        <v>29</v>
      </c>
      <c r="B21" s="378"/>
      <c r="C21" s="378"/>
      <c r="D21" s="379"/>
      <c r="E21" s="233">
        <v>1695427.91</v>
      </c>
      <c r="F21" s="228">
        <v>940</v>
      </c>
      <c r="G21" s="233">
        <f>F21+E21</f>
        <v>1696367.91</v>
      </c>
      <c r="H21" s="233">
        <f>G21</f>
        <v>1696367.91</v>
      </c>
      <c r="I21" s="234"/>
    </row>
    <row r="22" spans="5:6" ht="12.75">
      <c r="E22" s="383" t="s">
        <v>11</v>
      </c>
      <c r="F22" s="384"/>
    </row>
    <row r="29" spans="5:6" ht="12.75">
      <c r="E29" s="384"/>
      <c r="F29" s="384"/>
    </row>
  </sheetData>
  <sheetProtection/>
  <mergeCells count="25">
    <mergeCell ref="H16:I16"/>
    <mergeCell ref="A21:D21"/>
    <mergeCell ref="E22:F22"/>
    <mergeCell ref="E29:F29"/>
    <mergeCell ref="C18:D18"/>
    <mergeCell ref="C19:D19"/>
    <mergeCell ref="C20:D20"/>
    <mergeCell ref="B9:D9"/>
    <mergeCell ref="B10:D10"/>
    <mergeCell ref="B11:D11"/>
    <mergeCell ref="A12:D12"/>
    <mergeCell ref="A14:I14"/>
    <mergeCell ref="A15:A17"/>
    <mergeCell ref="B15:B17"/>
    <mergeCell ref="C15:D17"/>
    <mergeCell ref="E15:I15"/>
    <mergeCell ref="E16:G16"/>
    <mergeCell ref="D1:I3"/>
    <mergeCell ref="A4:I4"/>
    <mergeCell ref="A5:I5"/>
    <mergeCell ref="A6:A8"/>
    <mergeCell ref="B6:D8"/>
    <mergeCell ref="E6:I6"/>
    <mergeCell ref="E7:G7"/>
    <mergeCell ref="H7:I7"/>
  </mergeCells>
  <printOptions/>
  <pageMargins left="0.7" right="0.7" top="0.75" bottom="0.75" header="0.3" footer="0.3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A23" sqref="A23:I23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6.7109375" style="0" customWidth="1"/>
    <col min="4" max="4" width="30.140625" style="0" customWidth="1"/>
    <col min="5" max="5" width="12.8515625" style="0" customWidth="1"/>
    <col min="6" max="6" width="12.140625" style="0" customWidth="1"/>
    <col min="7" max="7" width="14.57421875" style="0" customWidth="1"/>
    <col min="8" max="8" width="14.8515625" style="0" customWidth="1"/>
    <col min="9" max="9" width="13.57421875" style="0" customWidth="1"/>
  </cols>
  <sheetData>
    <row r="1" spans="1:12" ht="14.25" customHeight="1">
      <c r="A1" s="51"/>
      <c r="B1" s="51"/>
      <c r="C1" s="51"/>
      <c r="D1" s="51"/>
      <c r="E1" s="51"/>
      <c r="F1" s="51"/>
      <c r="G1" s="391" t="s">
        <v>160</v>
      </c>
      <c r="H1" s="391"/>
      <c r="I1" s="391"/>
      <c r="J1" s="391"/>
      <c r="K1" s="391"/>
      <c r="L1" s="391"/>
    </row>
    <row r="2" spans="1:12" ht="15.75" customHeight="1">
      <c r="A2" s="51"/>
      <c r="B2" s="51"/>
      <c r="C2" s="51"/>
      <c r="D2" s="51"/>
      <c r="E2" s="51"/>
      <c r="F2" s="51"/>
      <c r="G2" s="391"/>
      <c r="H2" s="391"/>
      <c r="I2" s="391"/>
      <c r="J2" s="391"/>
      <c r="K2" s="391"/>
      <c r="L2" s="391"/>
    </row>
    <row r="3" spans="1:9" ht="4.5" customHeight="1">
      <c r="A3" s="51"/>
      <c r="B3" s="51"/>
      <c r="C3" s="51"/>
      <c r="D3" s="51"/>
      <c r="E3" s="51"/>
      <c r="F3" s="51"/>
      <c r="G3" s="51"/>
      <c r="H3" s="51"/>
      <c r="I3" s="46"/>
    </row>
    <row r="4" spans="1:9" ht="15" customHeight="1">
      <c r="A4" s="407" t="s">
        <v>66</v>
      </c>
      <c r="B4" s="407"/>
      <c r="C4" s="407"/>
      <c r="D4" s="407"/>
      <c r="E4" s="407"/>
      <c r="F4" s="407"/>
      <c r="G4" s="407"/>
      <c r="H4" s="407"/>
      <c r="I4" s="407"/>
    </row>
    <row r="5" spans="1:9" ht="7.5" customHeight="1">
      <c r="A5" s="52"/>
      <c r="B5" s="52"/>
      <c r="C5" s="52"/>
      <c r="D5" s="52"/>
      <c r="E5" s="52"/>
      <c r="F5" s="52"/>
      <c r="G5" s="52"/>
      <c r="H5" s="52"/>
      <c r="I5" s="53"/>
    </row>
    <row r="6" spans="1:9" ht="8.25" customHeight="1">
      <c r="A6" s="388" t="s">
        <v>30</v>
      </c>
      <c r="B6" s="388" t="s">
        <v>0</v>
      </c>
      <c r="C6" s="388" t="s">
        <v>42</v>
      </c>
      <c r="D6" s="395" t="s">
        <v>43</v>
      </c>
      <c r="E6" s="398" t="s">
        <v>44</v>
      </c>
      <c r="F6" s="399"/>
      <c r="G6" s="400"/>
      <c r="H6" s="395" t="s">
        <v>45</v>
      </c>
      <c r="I6" s="395" t="s">
        <v>46</v>
      </c>
    </row>
    <row r="7" spans="1:9" ht="9" customHeight="1">
      <c r="A7" s="389"/>
      <c r="B7" s="389"/>
      <c r="C7" s="389"/>
      <c r="D7" s="396"/>
      <c r="E7" s="401"/>
      <c r="F7" s="402"/>
      <c r="G7" s="403"/>
      <c r="H7" s="396"/>
      <c r="I7" s="396"/>
    </row>
    <row r="8" spans="1:9" ht="7.5" customHeight="1">
      <c r="A8" s="389"/>
      <c r="B8" s="389"/>
      <c r="C8" s="389"/>
      <c r="D8" s="396"/>
      <c r="E8" s="401"/>
      <c r="F8" s="402"/>
      <c r="G8" s="403"/>
      <c r="H8" s="396"/>
      <c r="I8" s="396"/>
    </row>
    <row r="9" spans="1:9" ht="10.5" customHeight="1">
      <c r="A9" s="389"/>
      <c r="B9" s="389"/>
      <c r="C9" s="389"/>
      <c r="D9" s="396"/>
      <c r="E9" s="404"/>
      <c r="F9" s="405"/>
      <c r="G9" s="406"/>
      <c r="H9" s="396"/>
      <c r="I9" s="396"/>
    </row>
    <row r="10" spans="1:9" ht="55.5" customHeight="1">
      <c r="A10" s="390"/>
      <c r="B10" s="390"/>
      <c r="C10" s="390"/>
      <c r="D10" s="397"/>
      <c r="E10" s="160" t="s">
        <v>6</v>
      </c>
      <c r="F10" s="161" t="s">
        <v>7</v>
      </c>
      <c r="G10" s="161" t="s">
        <v>8</v>
      </c>
      <c r="H10" s="397"/>
      <c r="I10" s="397"/>
    </row>
    <row r="11" spans="1:9" ht="9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13</v>
      </c>
    </row>
    <row r="12" spans="1:9" ht="45" customHeight="1">
      <c r="A12" s="98" t="s">
        <v>47</v>
      </c>
      <c r="B12" s="99" t="s">
        <v>61</v>
      </c>
      <c r="C12" s="99" t="s">
        <v>60</v>
      </c>
      <c r="D12" s="100" t="s">
        <v>68</v>
      </c>
      <c r="E12" s="101">
        <v>115620</v>
      </c>
      <c r="F12" s="101">
        <v>0</v>
      </c>
      <c r="G12" s="101">
        <v>115620</v>
      </c>
      <c r="H12" s="101">
        <v>115620</v>
      </c>
      <c r="I12" s="59" t="s">
        <v>48</v>
      </c>
    </row>
    <row r="13" spans="1:9" ht="33" customHeight="1">
      <c r="A13" s="66" t="s">
        <v>49</v>
      </c>
      <c r="B13" s="55">
        <v>600</v>
      </c>
      <c r="C13" s="56">
        <v>60016</v>
      </c>
      <c r="D13" s="57" t="s">
        <v>62</v>
      </c>
      <c r="E13" s="58">
        <v>270314</v>
      </c>
      <c r="F13" s="58">
        <v>-12000</v>
      </c>
      <c r="G13" s="58">
        <v>258314</v>
      </c>
      <c r="H13" s="58">
        <v>258314</v>
      </c>
      <c r="I13" s="59" t="s">
        <v>48</v>
      </c>
    </row>
    <row r="14" spans="1:9" ht="27.75" customHeight="1">
      <c r="A14" s="66" t="s">
        <v>50</v>
      </c>
      <c r="B14" s="55">
        <v>600</v>
      </c>
      <c r="C14" s="56">
        <v>60016</v>
      </c>
      <c r="D14" s="63" t="s">
        <v>53</v>
      </c>
      <c r="E14" s="58">
        <v>7000</v>
      </c>
      <c r="F14" s="58">
        <v>0</v>
      </c>
      <c r="G14" s="60">
        <v>7000</v>
      </c>
      <c r="H14" s="60">
        <v>7000</v>
      </c>
      <c r="I14" s="59" t="s">
        <v>48</v>
      </c>
    </row>
    <row r="15" spans="1:9" ht="25.5" customHeight="1">
      <c r="A15" s="66" t="s">
        <v>51</v>
      </c>
      <c r="B15" s="61">
        <v>750</v>
      </c>
      <c r="C15" s="62">
        <v>75023</v>
      </c>
      <c r="D15" s="63" t="s">
        <v>63</v>
      </c>
      <c r="E15" s="64">
        <v>14850</v>
      </c>
      <c r="F15" s="64">
        <v>650</v>
      </c>
      <c r="G15" s="65">
        <v>15500</v>
      </c>
      <c r="H15" s="65">
        <v>15500</v>
      </c>
      <c r="I15" s="59" t="s">
        <v>48</v>
      </c>
    </row>
    <row r="16" spans="1:9" ht="26.25" customHeight="1">
      <c r="A16" s="66" t="s">
        <v>52</v>
      </c>
      <c r="B16" s="61">
        <v>750</v>
      </c>
      <c r="C16" s="56">
        <v>75023</v>
      </c>
      <c r="D16" s="63" t="s">
        <v>64</v>
      </c>
      <c r="E16" s="58">
        <v>6500</v>
      </c>
      <c r="F16" s="58">
        <v>0</v>
      </c>
      <c r="G16" s="58">
        <v>6500</v>
      </c>
      <c r="H16" s="58">
        <v>6500</v>
      </c>
      <c r="I16" s="59" t="s">
        <v>48</v>
      </c>
    </row>
    <row r="17" spans="1:9" ht="25.5" customHeight="1">
      <c r="A17" s="66" t="s">
        <v>67</v>
      </c>
      <c r="B17" s="67">
        <v>754</v>
      </c>
      <c r="C17" s="56">
        <v>75412</v>
      </c>
      <c r="D17" s="63" t="s">
        <v>65</v>
      </c>
      <c r="E17" s="68">
        <v>178409</v>
      </c>
      <c r="F17" s="68">
        <v>0</v>
      </c>
      <c r="G17" s="60">
        <v>178409</v>
      </c>
      <c r="H17" s="60">
        <v>178409</v>
      </c>
      <c r="I17" s="59" t="s">
        <v>48</v>
      </c>
    </row>
    <row r="18" spans="1:9" ht="38.25" customHeight="1">
      <c r="A18" s="66" t="s">
        <v>69</v>
      </c>
      <c r="B18" s="55">
        <v>801</v>
      </c>
      <c r="C18" s="102">
        <v>80101</v>
      </c>
      <c r="D18" s="63" t="s">
        <v>70</v>
      </c>
      <c r="E18" s="68">
        <v>61500</v>
      </c>
      <c r="F18" s="68">
        <v>0</v>
      </c>
      <c r="G18" s="60">
        <v>61500</v>
      </c>
      <c r="H18" s="60">
        <v>61500</v>
      </c>
      <c r="I18" s="59" t="s">
        <v>48</v>
      </c>
    </row>
    <row r="19" spans="1:9" ht="24.75" customHeight="1">
      <c r="A19" s="66" t="s">
        <v>114</v>
      </c>
      <c r="B19" s="55">
        <v>600</v>
      </c>
      <c r="C19" s="56">
        <v>60016</v>
      </c>
      <c r="D19" s="63" t="s">
        <v>116</v>
      </c>
      <c r="E19" s="68">
        <v>0</v>
      </c>
      <c r="F19" s="68">
        <v>10148</v>
      </c>
      <c r="G19" s="60">
        <v>10148</v>
      </c>
      <c r="H19" s="60">
        <v>10148</v>
      </c>
      <c r="I19" s="59" t="s">
        <v>48</v>
      </c>
    </row>
    <row r="20" spans="1:9" ht="33.75" customHeight="1">
      <c r="A20" s="66" t="s">
        <v>115</v>
      </c>
      <c r="B20" s="55">
        <v>700</v>
      </c>
      <c r="C20" s="56">
        <v>70005</v>
      </c>
      <c r="D20" s="63" t="s">
        <v>118</v>
      </c>
      <c r="E20" s="68">
        <v>0</v>
      </c>
      <c r="F20" s="68">
        <v>10000</v>
      </c>
      <c r="G20" s="60">
        <v>10000</v>
      </c>
      <c r="H20" s="60">
        <v>10000</v>
      </c>
      <c r="I20" s="59" t="s">
        <v>48</v>
      </c>
    </row>
    <row r="21" spans="1:9" ht="24.75" customHeight="1">
      <c r="A21" s="66" t="s">
        <v>117</v>
      </c>
      <c r="B21" s="55">
        <v>700</v>
      </c>
      <c r="C21" s="56">
        <v>70005</v>
      </c>
      <c r="D21" s="63" t="s">
        <v>119</v>
      </c>
      <c r="E21" s="68">
        <v>0</v>
      </c>
      <c r="F21" s="68">
        <v>2000</v>
      </c>
      <c r="G21" s="60">
        <v>2000</v>
      </c>
      <c r="H21" s="60">
        <v>2000</v>
      </c>
      <c r="I21" s="59" t="s">
        <v>48</v>
      </c>
    </row>
    <row r="22" spans="1:9" ht="26.25" customHeight="1">
      <c r="A22" s="392" t="s">
        <v>1</v>
      </c>
      <c r="B22" s="393"/>
      <c r="C22" s="393"/>
      <c r="D22" s="394"/>
      <c r="E22" s="157">
        <f>E12+E13+E14+E15+E16+E17+E18</f>
        <v>654193</v>
      </c>
      <c r="F22" s="158" t="s">
        <v>120</v>
      </c>
      <c r="G22" s="157">
        <f>G12+G13+G14+G15+G16+G17+G18+G19+G20+G21</f>
        <v>664991</v>
      </c>
      <c r="H22" s="157">
        <f>H12+H13+H14+H15+H16+H17+H18+H19+H20+H21</f>
        <v>664991</v>
      </c>
      <c r="I22" s="159"/>
    </row>
    <row r="23" spans="1:9" ht="10.5" customHeight="1">
      <c r="A23" s="408" t="s">
        <v>11</v>
      </c>
      <c r="B23" s="408"/>
      <c r="C23" s="408"/>
      <c r="D23" s="408"/>
      <c r="E23" s="408"/>
      <c r="F23" s="408"/>
      <c r="G23" s="408"/>
      <c r="H23" s="408"/>
      <c r="I23" s="408"/>
    </row>
    <row r="25" spans="7:8" ht="12.75">
      <c r="G25" s="384"/>
      <c r="H25" s="384"/>
    </row>
    <row r="30" spans="7:8" ht="12.75">
      <c r="G30" s="384"/>
      <c r="H30" s="384"/>
    </row>
  </sheetData>
  <sheetProtection/>
  <mergeCells count="13">
    <mergeCell ref="G30:H30"/>
    <mergeCell ref="E6:G9"/>
    <mergeCell ref="G25:H25"/>
    <mergeCell ref="A4:I4"/>
    <mergeCell ref="I6:I10"/>
    <mergeCell ref="A23:I23"/>
    <mergeCell ref="B6:B10"/>
    <mergeCell ref="C6:C10"/>
    <mergeCell ref="A6:A10"/>
    <mergeCell ref="G1:L2"/>
    <mergeCell ref="A22:D22"/>
    <mergeCell ref="H6:H10"/>
    <mergeCell ref="D6:D10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Rościszewo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Rościszewo</dc:creator>
  <cp:keywords/>
  <dc:description/>
  <cp:lastModifiedBy>AgnieszkaP</cp:lastModifiedBy>
  <cp:lastPrinted>2015-04-20T06:01:33Z</cp:lastPrinted>
  <dcterms:created xsi:type="dcterms:W3CDTF">2012-05-11T05:35:47Z</dcterms:created>
  <dcterms:modified xsi:type="dcterms:W3CDTF">2015-04-20T06:02:04Z</dcterms:modified>
  <cp:category/>
  <cp:version/>
  <cp:contentType/>
  <cp:contentStatus/>
</cp:coreProperties>
</file>